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27720" windowHeight="11145"/>
  </bookViews>
  <sheets>
    <sheet name="등록원서" sheetId="1" r:id="rId1"/>
  </sheets>
  <externalReferences>
    <externalReference r:id="rId2"/>
    <externalReference r:id="rId3"/>
  </externalReferences>
  <definedNames>
    <definedName name="_Order1" hidden="1">255</definedName>
    <definedName name="_Order2" hidden="1">255</definedName>
    <definedName name="_Regression_Int" hidden="1">1</definedName>
    <definedName name="\c" localSheetId="0">#REF!</definedName>
    <definedName name="\c">#REF!</definedName>
    <definedName name="\d" localSheetId="0">#REF!</definedName>
    <definedName name="\d">#REF!</definedName>
    <definedName name="\x" localSheetId="0">#REF!</definedName>
    <definedName name="\x">#REF!</definedName>
    <definedName name="공종명" localSheetId="0">등록원서!$N$33:$O$87</definedName>
    <definedName name="공종명">#REF!</definedName>
    <definedName name="소">[1]내역서!$A$10:$I$1175</definedName>
    <definedName name="외주" localSheetId="0">등록원서!$N$34:$N$82</definedName>
    <definedName name="외주">#REF!</definedName>
    <definedName name="자재" localSheetId="0">등록원서!$O$34:$O$65</definedName>
    <definedName name="자재">#REF!</definedName>
    <definedName name="_xlnm.Database" localSheetId="0">#REF!</definedName>
    <definedName name="_xlnm.Database">#REF!</definedName>
    <definedName name="_xlnm.Print_Area" localSheetId="0">등록원서!$A$1:$H$29</definedName>
    <definedName name="_xlnm.Print_Titles">'[2]플랜트 설치'!$A$1:$A$65536,'[2]플랜트 설치'!$A$1:$IV$2</definedName>
  </definedNames>
  <calcPr calcId="145621"/>
</workbook>
</file>

<file path=xl/calcChain.xml><?xml version="1.0" encoding="utf-8"?>
<calcChain xmlns="http://schemas.openxmlformats.org/spreadsheetml/2006/main">
  <c r="F8" i="1" l="1"/>
  <c r="F6" i="1"/>
  <c r="K3" i="1"/>
  <c r="L3" i="1" s="1"/>
  <c r="H6" i="1" s="1"/>
  <c r="K1" i="1"/>
  <c r="F9" i="1" s="1"/>
</calcChain>
</file>

<file path=xl/sharedStrings.xml><?xml version="1.0" encoding="utf-8"?>
<sst xmlns="http://schemas.openxmlformats.org/spreadsheetml/2006/main" count="476" uniqueCount="301">
  <si>
    <t>등   록   원   서</t>
    <phoneticPr fontId="3" type="noConversion"/>
  </si>
  <si>
    <t>공종코드</t>
    <phoneticPr fontId="3" type="noConversion"/>
  </si>
  <si>
    <t>아래 기재사항 및 신용평가사로부터 귀사에 온라인제출된 『신용평가서』,『outlook』, 『건설실적』의 내용은 사실과 다름없음을 확인하고, 귀사의 평가자료로 활용함에 동의하오니, 자격을 승인하여 주시기 바랍니다.</t>
    <phoneticPr fontId="3" type="noConversion"/>
  </si>
  <si>
    <t>면허코드</t>
    <phoneticPr fontId="3" type="noConversion"/>
  </si>
  <si>
    <t>※ 입력방법 : 노란색 셀 선택입력 / 하늘색 셀 직접입력</t>
    <phoneticPr fontId="3" type="noConversion"/>
  </si>
  <si>
    <t>【필수입력사항】</t>
    <phoneticPr fontId="3" type="noConversion"/>
  </si>
  <si>
    <t>등록원서제출일자</t>
    <phoneticPr fontId="3" type="noConversion"/>
  </si>
  <si>
    <t>명판/인감</t>
    <phoneticPr fontId="3" type="noConversion"/>
  </si>
  <si>
    <r>
      <t xml:space="preserve">등록분류
</t>
    </r>
    <r>
      <rPr>
        <sz val="9"/>
        <color indexed="10"/>
        <rFont val="HY헤드라인M"/>
        <family val="1"/>
        <charset val="129"/>
      </rPr>
      <t>(외주,자재 선택)</t>
    </r>
    <phoneticPr fontId="3" type="noConversion"/>
  </si>
  <si>
    <t>외주</t>
  </si>
  <si>
    <r>
      <t xml:space="preserve">등록구분
</t>
    </r>
    <r>
      <rPr>
        <sz val="9"/>
        <color indexed="10"/>
        <rFont val="HY헤드라인M"/>
        <family val="1"/>
        <charset val="129"/>
      </rPr>
      <t>(전년도 등록여부 선택)</t>
    </r>
    <phoneticPr fontId="3" type="noConversion"/>
  </si>
  <si>
    <t>신용평가자료
온라인 제출일자</t>
    <phoneticPr fontId="3" type="noConversion"/>
  </si>
  <si>
    <t>업체
기본
사항</t>
    <phoneticPr fontId="3" type="noConversion"/>
  </si>
  <si>
    <t>사업자등록번호</t>
    <phoneticPr fontId="3" type="noConversion"/>
  </si>
  <si>
    <t>대표자</t>
    <phoneticPr fontId="3" type="noConversion"/>
  </si>
  <si>
    <t>성명</t>
    <phoneticPr fontId="3" type="noConversion"/>
  </si>
  <si>
    <t>업체명</t>
    <phoneticPr fontId="3" type="noConversion"/>
  </si>
  <si>
    <t>핸드폰</t>
    <phoneticPr fontId="3" type="noConversion"/>
  </si>
  <si>
    <t>전화번호</t>
    <phoneticPr fontId="3" type="noConversion"/>
  </si>
  <si>
    <t>담당자
(KEY MAN)</t>
    <phoneticPr fontId="3" type="noConversion"/>
  </si>
  <si>
    <t>팩스번호</t>
    <phoneticPr fontId="3" type="noConversion"/>
  </si>
  <si>
    <t>주소</t>
    <phoneticPr fontId="3" type="noConversion"/>
  </si>
  <si>
    <t>등록
신청
공종</t>
    <phoneticPr fontId="3" type="noConversion"/>
  </si>
  <si>
    <t>대표등록공종</t>
    <phoneticPr fontId="3" type="noConversion"/>
  </si>
  <si>
    <t>내장목공사</t>
  </si>
  <si>
    <r>
      <t xml:space="preserve">대표보유면허
</t>
    </r>
    <r>
      <rPr>
        <sz val="9"/>
        <color indexed="10"/>
        <rFont val="HY헤드라인M"/>
        <family val="1"/>
        <charset val="129"/>
      </rPr>
      <t>(외주업체만 해당)</t>
    </r>
    <phoneticPr fontId="3" type="noConversion"/>
  </si>
  <si>
    <t>실내건축공사업</t>
  </si>
  <si>
    <t>2순위 신청공종</t>
    <phoneticPr fontId="3" type="noConversion"/>
  </si>
  <si>
    <r>
      <t xml:space="preserve">세부품목 기입
</t>
    </r>
    <r>
      <rPr>
        <sz val="9"/>
        <color indexed="10"/>
        <rFont val="HY헤드라인M"/>
        <family val="1"/>
        <charset val="129"/>
      </rPr>
      <t>(자재업체만 해당)</t>
    </r>
    <phoneticPr fontId="3" type="noConversion"/>
  </si>
  <si>
    <t>3순위 신청공종</t>
    <phoneticPr fontId="3" type="noConversion"/>
  </si>
  <si>
    <r>
      <t xml:space="preserve">해외
공사
</t>
    </r>
    <r>
      <rPr>
        <sz val="10"/>
        <color indexed="10"/>
        <rFont val="HY헤드라인M"/>
        <family val="1"/>
        <charset val="129"/>
      </rPr>
      <t xml:space="preserve">(실적
보유
업체만
기입)
</t>
    </r>
    <phoneticPr fontId="3" type="noConversion"/>
  </si>
  <si>
    <t>NO</t>
    <phoneticPr fontId="3" type="noConversion"/>
  </si>
  <si>
    <t>발주국(기관) / 공사명</t>
    <phoneticPr fontId="13" type="noConversion"/>
  </si>
  <si>
    <r>
      <rPr>
        <sz val="10"/>
        <rFont val="HY헤드라인M"/>
        <family val="1"/>
        <charset val="129"/>
      </rPr>
      <t>계약일자</t>
    </r>
    <r>
      <rPr>
        <sz val="11"/>
        <rFont val="HY헤드라인M"/>
        <family val="1"/>
        <charset val="129"/>
      </rPr>
      <t xml:space="preserve">
</t>
    </r>
    <r>
      <rPr>
        <sz val="8"/>
        <rFont val="HY헤드라인M"/>
        <family val="1"/>
        <charset val="129"/>
      </rPr>
      <t>(YYYY-MM-DD)</t>
    </r>
    <phoneticPr fontId="3" type="noConversion"/>
  </si>
  <si>
    <r>
      <rPr>
        <sz val="10"/>
        <rFont val="HY헤드라인M"/>
        <family val="1"/>
        <charset val="129"/>
      </rPr>
      <t>착공일자</t>
    </r>
    <r>
      <rPr>
        <sz val="11"/>
        <rFont val="HY헤드라인M"/>
        <family val="1"/>
        <charset val="129"/>
      </rPr>
      <t xml:space="preserve">
</t>
    </r>
    <r>
      <rPr>
        <sz val="8"/>
        <rFont val="HY헤드라인M"/>
        <family val="1"/>
        <charset val="129"/>
      </rPr>
      <t>(YYYY-MM-DD)</t>
    </r>
    <phoneticPr fontId="3" type="noConversion"/>
  </si>
  <si>
    <r>
      <rPr>
        <sz val="10"/>
        <rFont val="HY헤드라인M"/>
        <family val="1"/>
        <charset val="129"/>
      </rPr>
      <t>준공일자</t>
    </r>
    <r>
      <rPr>
        <sz val="11"/>
        <rFont val="HY헤드라인M"/>
        <family val="1"/>
        <charset val="129"/>
      </rPr>
      <t xml:space="preserve">
</t>
    </r>
    <r>
      <rPr>
        <sz val="8"/>
        <rFont val="HY헤드라인M"/>
        <family val="1"/>
        <charset val="129"/>
      </rPr>
      <t>(YYYY-MM-DD)</t>
    </r>
    <phoneticPr fontId="3" type="noConversion"/>
  </si>
  <si>
    <r>
      <t xml:space="preserve">공사금액
</t>
    </r>
    <r>
      <rPr>
        <sz val="8"/>
        <rFont val="HY헤드라인M"/>
        <family val="1"/>
        <charset val="129"/>
      </rPr>
      <t>(단위:US$)</t>
    </r>
    <phoneticPr fontId="3" type="noConversion"/>
  </si>
  <si>
    <t>【선택입력사항】</t>
    <phoneticPr fontId="3" type="noConversion"/>
  </si>
  <si>
    <t>당사 또는 그룹 지인
(평가에는 영향 없으며,
없을시 공란)</t>
    <phoneticPr fontId="3" type="noConversion"/>
  </si>
  <si>
    <t>구분</t>
    <phoneticPr fontId="3" type="noConversion"/>
  </si>
  <si>
    <t>계열사명 / 부서명 / 직급 / 성명</t>
    <phoneticPr fontId="3" type="noConversion"/>
  </si>
  <si>
    <t>티이씨건설</t>
    <phoneticPr fontId="3" type="noConversion"/>
  </si>
  <si>
    <t>대한전선그룹</t>
    <phoneticPr fontId="3" type="noConversion"/>
  </si>
  <si>
    <t>※ 수주관계지인은 등록업체에 한하여 별도 취합예정입니다.</t>
    <phoneticPr fontId="3" type="noConversion"/>
  </si>
  <si>
    <t>티 이 씨 건 설 주 식 회 사  귀중</t>
    <phoneticPr fontId="3" type="noConversion"/>
  </si>
  <si>
    <t>분류</t>
    <phoneticPr fontId="13" type="noConversion"/>
  </si>
  <si>
    <t>구분</t>
    <phoneticPr fontId="13" type="noConversion"/>
  </si>
  <si>
    <t>등록공종</t>
  </si>
  <si>
    <t>날짜</t>
    <phoneticPr fontId="3" type="noConversion"/>
  </si>
  <si>
    <t>외주</t>
    <phoneticPr fontId="3" type="noConversion"/>
  </si>
  <si>
    <t>자재</t>
    <phoneticPr fontId="3" type="noConversion"/>
  </si>
  <si>
    <t>외주</t>
    <phoneticPr fontId="13" type="noConversion"/>
  </si>
  <si>
    <t>건축</t>
    <phoneticPr fontId="13" type="noConversion"/>
  </si>
  <si>
    <t>내장목공사</t>
    <phoneticPr fontId="3" type="noConversion"/>
  </si>
  <si>
    <t>목창호공사</t>
  </si>
  <si>
    <t>골재류</t>
    <phoneticPr fontId="3" type="noConversion"/>
  </si>
  <si>
    <t>도배/PVC바닥재공사</t>
    <phoneticPr fontId="13" type="noConversion"/>
  </si>
  <si>
    <t>시멘트류</t>
    <phoneticPr fontId="3" type="noConversion"/>
  </si>
  <si>
    <t>마루/온돌마루공사</t>
    <phoneticPr fontId="13" type="noConversion"/>
  </si>
  <si>
    <t>벽돌류</t>
    <phoneticPr fontId="3" type="noConversion"/>
  </si>
  <si>
    <t>수장공사</t>
    <phoneticPr fontId="13" type="noConversion"/>
  </si>
  <si>
    <t>하드웨어류</t>
    <phoneticPr fontId="3" type="noConversion"/>
  </si>
  <si>
    <t>인테리어공사</t>
  </si>
  <si>
    <t>타일류</t>
    <phoneticPr fontId="3" type="noConversion"/>
  </si>
  <si>
    <t>일반가구공사</t>
    <phoneticPr fontId="13" type="noConversion"/>
  </si>
  <si>
    <t>가전제품류</t>
    <phoneticPr fontId="3" type="noConversion"/>
  </si>
  <si>
    <t>주방가구공사</t>
    <phoneticPr fontId="13" type="noConversion"/>
  </si>
  <si>
    <t>토목자재류</t>
    <phoneticPr fontId="3" type="noConversion"/>
  </si>
  <si>
    <t>습식공사</t>
  </si>
  <si>
    <t>위생도기류</t>
    <phoneticPr fontId="3" type="noConversion"/>
  </si>
  <si>
    <t>방수공사</t>
    <phoneticPr fontId="13" type="noConversion"/>
  </si>
  <si>
    <t>수전류</t>
    <phoneticPr fontId="3" type="noConversion"/>
  </si>
  <si>
    <t>층간소음저감재설치공사</t>
  </si>
  <si>
    <t>액세서리류</t>
    <phoneticPr fontId="3" type="noConversion"/>
  </si>
  <si>
    <t>내화,단열뿜칠공사</t>
    <phoneticPr fontId="13" type="noConversion"/>
  </si>
  <si>
    <t>조명기구류</t>
    <phoneticPr fontId="3" type="noConversion"/>
  </si>
  <si>
    <t>석공사</t>
  </si>
  <si>
    <t>욕조 납품설치</t>
    <phoneticPr fontId="3" type="noConversion"/>
  </si>
  <si>
    <t>도장및코킹공사</t>
  </si>
  <si>
    <t>시스템분배기 납품설치</t>
    <phoneticPr fontId="3" type="noConversion"/>
  </si>
  <si>
    <t>파일공사</t>
  </si>
  <si>
    <t>렌지후드 납품설치</t>
    <phoneticPr fontId="3" type="noConversion"/>
  </si>
  <si>
    <t>철거및구조물해체공사</t>
  </si>
  <si>
    <t>보일러 납품설치</t>
  </si>
  <si>
    <t>유리공사</t>
  </si>
  <si>
    <t>공조기류 납품설치</t>
    <phoneticPr fontId="3" type="noConversion"/>
  </si>
  <si>
    <t>잡철및금속창호공사</t>
  </si>
  <si>
    <t>탱크류 납품설치</t>
    <phoneticPr fontId="3" type="noConversion"/>
  </si>
  <si>
    <t>PL창호공사</t>
  </si>
  <si>
    <t>펌프류 납품설치</t>
    <phoneticPr fontId="3" type="noConversion"/>
  </si>
  <si>
    <t>방음벽공사</t>
    <phoneticPr fontId="3" type="noConversion"/>
  </si>
  <si>
    <t>주방기기 납품설치</t>
    <phoneticPr fontId="3" type="noConversion"/>
  </si>
  <si>
    <t>AL C/W공사</t>
    <phoneticPr fontId="3" type="noConversion"/>
  </si>
  <si>
    <t>발전기 납품설치</t>
    <phoneticPr fontId="3" type="noConversion"/>
  </si>
  <si>
    <t>지붕공사</t>
    <phoneticPr fontId="3" type="noConversion"/>
  </si>
  <si>
    <t>변압기 납품설치</t>
    <phoneticPr fontId="3" type="noConversion"/>
  </si>
  <si>
    <t>판넬공사</t>
    <phoneticPr fontId="3" type="noConversion"/>
  </si>
  <si>
    <t>- -</t>
    <phoneticPr fontId="3" type="noConversion"/>
  </si>
  <si>
    <t>철근콘크리트공사</t>
  </si>
  <si>
    <t>조립식욕실(UBR)공사</t>
  </si>
  <si>
    <t>정화조공사</t>
  </si>
  <si>
    <t>철골/강구조물공사</t>
  </si>
  <si>
    <t>데크공사</t>
  </si>
  <si>
    <t>보수(보강)공사</t>
  </si>
  <si>
    <t>안전시설물설치,해체공사</t>
  </si>
  <si>
    <t>타워크레인</t>
  </si>
  <si>
    <t>호이스트</t>
  </si>
  <si>
    <t>준공청소</t>
  </si>
  <si>
    <t>싸인물공사</t>
  </si>
  <si>
    <t>욕실가구설치공사</t>
  </si>
  <si>
    <t>기계설비공사</t>
  </si>
  <si>
    <t>자동제어공사</t>
  </si>
  <si>
    <t>설비</t>
    <phoneticPr fontId="13" type="noConversion"/>
  </si>
  <si>
    <t>가스설비공사</t>
  </si>
  <si>
    <t>시스템에어콘 및 환기설비공사</t>
    <phoneticPr fontId="3" type="noConversion"/>
  </si>
  <si>
    <t>에어컨배관공사</t>
    <phoneticPr fontId="3" type="noConversion"/>
  </si>
  <si>
    <t>전기공사</t>
  </si>
  <si>
    <t>승강기설치공사</t>
  </si>
  <si>
    <t>정보통신공사</t>
  </si>
  <si>
    <t>전기</t>
    <phoneticPr fontId="13" type="noConversion"/>
  </si>
  <si>
    <t>수배전반설치공사</t>
  </si>
  <si>
    <t>A/V설비공사</t>
  </si>
  <si>
    <t>건축부대토공사</t>
    <phoneticPr fontId="13" type="noConversion"/>
  </si>
  <si>
    <t>토목공사</t>
    <phoneticPr fontId="13" type="noConversion"/>
  </si>
  <si>
    <t>조경공사(식재,시설물)</t>
  </si>
  <si>
    <t>토목</t>
    <phoneticPr fontId="13" type="noConversion"/>
  </si>
  <si>
    <t>BA001</t>
  </si>
  <si>
    <t>레미콘</t>
    <phoneticPr fontId="13" type="noConversion"/>
  </si>
  <si>
    <t>레미콘</t>
  </si>
  <si>
    <t>BA002</t>
  </si>
  <si>
    <t>아스콘</t>
  </si>
  <si>
    <t>BA011</t>
    <phoneticPr fontId="3" type="noConversion"/>
  </si>
  <si>
    <t>스틸</t>
    <phoneticPr fontId="13" type="noConversion"/>
  </si>
  <si>
    <t>철근, 빔</t>
  </si>
  <si>
    <t>조경</t>
    <phoneticPr fontId="13" type="noConversion"/>
  </si>
  <si>
    <t>BA012</t>
  </si>
  <si>
    <t>철근 가공</t>
    <phoneticPr fontId="13" type="noConversion"/>
  </si>
  <si>
    <t>자재</t>
    <phoneticPr fontId="13" type="noConversion"/>
  </si>
  <si>
    <t>자재
납품</t>
    <phoneticPr fontId="13" type="noConversion"/>
  </si>
  <si>
    <t>레미콘</t>
    <phoneticPr fontId="3" type="noConversion"/>
  </si>
  <si>
    <t>BA013</t>
  </si>
  <si>
    <t>형강</t>
  </si>
  <si>
    <t>BA014</t>
  </si>
  <si>
    <t>갱폼</t>
    <phoneticPr fontId="13" type="noConversion"/>
  </si>
  <si>
    <t>철근 및 철근가공, 빔</t>
    <phoneticPr fontId="3" type="noConversion"/>
  </si>
  <si>
    <t>BA021</t>
    <phoneticPr fontId="3" type="noConversion"/>
  </si>
  <si>
    <t>파일</t>
    <phoneticPr fontId="13" type="noConversion"/>
  </si>
  <si>
    <t>고강도 콘크리트 파일</t>
  </si>
  <si>
    <t>BA022</t>
    <phoneticPr fontId="3" type="noConversion"/>
  </si>
  <si>
    <t>강관</t>
  </si>
  <si>
    <t>BA031</t>
    <phoneticPr fontId="3" type="noConversion"/>
  </si>
  <si>
    <t>골재</t>
    <phoneticPr fontId="13" type="noConversion"/>
  </si>
  <si>
    <t>잡석</t>
  </si>
  <si>
    <t>PHC파일</t>
    <phoneticPr fontId="3" type="noConversion"/>
  </si>
  <si>
    <t>BA032</t>
    <phoneticPr fontId="3" type="noConversion"/>
  </si>
  <si>
    <t>모래</t>
  </si>
  <si>
    <t>BA041</t>
    <phoneticPr fontId="3" type="noConversion"/>
  </si>
  <si>
    <t>시멘트</t>
    <phoneticPr fontId="13" type="noConversion"/>
  </si>
  <si>
    <t>시멘트류(벌크,포장)</t>
    <phoneticPr fontId="13" type="noConversion"/>
  </si>
  <si>
    <t>BA051</t>
  </si>
  <si>
    <t>가설시설물</t>
    <phoneticPr fontId="13" type="noConversion"/>
  </si>
  <si>
    <t>가설사무실/울타리</t>
    <phoneticPr fontId="13" type="noConversion"/>
  </si>
  <si>
    <t>BA052</t>
  </si>
  <si>
    <t>컨테이너</t>
  </si>
  <si>
    <t>BA061</t>
  </si>
  <si>
    <t>장비</t>
    <phoneticPr fontId="13" type="noConversion"/>
  </si>
  <si>
    <t>BA062</t>
  </si>
  <si>
    <t>BA063</t>
  </si>
  <si>
    <t>세륜기</t>
  </si>
  <si>
    <t>BA071</t>
  </si>
  <si>
    <t>블록</t>
    <phoneticPr fontId="13" type="noConversion"/>
  </si>
  <si>
    <t>시멘트벽돌, 블록</t>
  </si>
  <si>
    <t>BA072</t>
  </si>
  <si>
    <t>적벽돌</t>
  </si>
  <si>
    <t>BA081</t>
  </si>
  <si>
    <t>잡자재</t>
    <phoneticPr fontId="13" type="noConversion"/>
  </si>
  <si>
    <t>창호철물</t>
  </si>
  <si>
    <t>BA082</t>
  </si>
  <si>
    <t>도어록</t>
  </si>
  <si>
    <t>BA083</t>
  </si>
  <si>
    <t>운동기구</t>
  </si>
  <si>
    <t>BA091</t>
  </si>
  <si>
    <t>타일</t>
    <phoneticPr fontId="13" type="noConversion"/>
  </si>
  <si>
    <t>타일</t>
  </si>
  <si>
    <t>BA101</t>
  </si>
  <si>
    <t>가전</t>
    <phoneticPr fontId="13" type="noConversion"/>
  </si>
  <si>
    <t>일반가전</t>
  </si>
  <si>
    <t>BA102</t>
  </si>
  <si>
    <t>빌트인</t>
  </si>
  <si>
    <t>BA111</t>
  </si>
  <si>
    <t>토목자재</t>
    <phoneticPr fontId="13" type="noConversion"/>
  </si>
  <si>
    <t>흄관, 플륨관</t>
  </si>
  <si>
    <t>BA112</t>
  </si>
  <si>
    <t>경계석</t>
  </si>
  <si>
    <t>BA113</t>
  </si>
  <si>
    <t>스틸 그레이팅</t>
    <phoneticPr fontId="13" type="noConversion"/>
  </si>
  <si>
    <t>BB001</t>
    <phoneticPr fontId="3" type="noConversion"/>
  </si>
  <si>
    <t>위생기구</t>
    <phoneticPr fontId="13" type="noConversion"/>
  </si>
  <si>
    <t>위생도기</t>
    <phoneticPr fontId="3" type="noConversion"/>
  </si>
  <si>
    <t>BB002</t>
    <phoneticPr fontId="3" type="noConversion"/>
  </si>
  <si>
    <t>BB003</t>
    <phoneticPr fontId="3" type="noConversion"/>
  </si>
  <si>
    <t>액세서리</t>
    <phoneticPr fontId="3" type="noConversion"/>
  </si>
  <si>
    <t>BB011</t>
    <phoneticPr fontId="3" type="noConversion"/>
  </si>
  <si>
    <t>난방기기</t>
    <phoneticPr fontId="13" type="noConversion"/>
  </si>
  <si>
    <t>난방분배기</t>
    <phoneticPr fontId="3" type="noConversion"/>
  </si>
  <si>
    <t>BB021</t>
    <phoneticPr fontId="13" type="noConversion"/>
  </si>
  <si>
    <t>조명기구</t>
    <phoneticPr fontId="13" type="noConversion"/>
  </si>
  <si>
    <t>조명기구</t>
    <phoneticPr fontId="3" type="noConversion"/>
  </si>
  <si>
    <t>BB031</t>
    <phoneticPr fontId="13" type="noConversion"/>
  </si>
  <si>
    <t>분전</t>
    <phoneticPr fontId="13" type="noConversion"/>
  </si>
  <si>
    <t>분전반</t>
    <phoneticPr fontId="3" type="noConversion"/>
  </si>
  <si>
    <t>BB041</t>
    <phoneticPr fontId="13" type="noConversion"/>
  </si>
  <si>
    <t>욕조납품설치</t>
    <phoneticPr fontId="3" type="noConversion"/>
  </si>
  <si>
    <t>BB042</t>
  </si>
  <si>
    <t>비데납품설치</t>
    <phoneticPr fontId="3" type="noConversion"/>
  </si>
  <si>
    <t>납품
설치</t>
    <phoneticPr fontId="13" type="noConversion"/>
  </si>
  <si>
    <t>BB043</t>
  </si>
  <si>
    <t>시스템분배기납품설치</t>
    <phoneticPr fontId="3" type="noConversion"/>
  </si>
  <si>
    <t>BB044</t>
  </si>
  <si>
    <t>정유량밸브납품설치</t>
    <phoneticPr fontId="3" type="noConversion"/>
  </si>
  <si>
    <t>BB045</t>
  </si>
  <si>
    <t>렌지후드납품설치</t>
    <phoneticPr fontId="3" type="noConversion"/>
  </si>
  <si>
    <t>BB046</t>
  </si>
  <si>
    <t>보일러 납품설치</t>
    <phoneticPr fontId="13" type="noConversion"/>
  </si>
  <si>
    <t>BB047</t>
  </si>
  <si>
    <t>공조기류납품설치</t>
    <phoneticPr fontId="3" type="noConversion"/>
  </si>
  <si>
    <t>BB048</t>
  </si>
  <si>
    <t>탱크류납품설치</t>
    <phoneticPr fontId="3" type="noConversion"/>
  </si>
  <si>
    <t>BB049</t>
  </si>
  <si>
    <t>펌프류납품설치</t>
    <phoneticPr fontId="3" type="noConversion"/>
  </si>
  <si>
    <t>BB050</t>
  </si>
  <si>
    <t>주방기기납품설치</t>
  </si>
  <si>
    <t>BB051</t>
    <phoneticPr fontId="13" type="noConversion"/>
  </si>
  <si>
    <t>발전기납품설치</t>
    <phoneticPr fontId="3" type="noConversion"/>
  </si>
  <si>
    <t>BB052</t>
  </si>
  <si>
    <t>변압기납품설치</t>
    <phoneticPr fontId="3" type="noConversion"/>
  </si>
  <si>
    <t>면허코드</t>
    <phoneticPr fontId="3" type="noConversion"/>
  </si>
  <si>
    <t>면허미보유</t>
    <phoneticPr fontId="3" type="noConversion"/>
  </si>
  <si>
    <t>B0000</t>
    <phoneticPr fontId="3" type="noConversion"/>
  </si>
  <si>
    <t>B0010</t>
  </si>
  <si>
    <t>토공사업</t>
  </si>
  <si>
    <t>B0020</t>
  </si>
  <si>
    <t>미장,방수,조적공사업</t>
  </si>
  <si>
    <t>B0030</t>
  </si>
  <si>
    <t>석공사업</t>
  </si>
  <si>
    <t>B0040</t>
  </si>
  <si>
    <t>도장공사업</t>
  </si>
  <si>
    <t>B0050</t>
  </si>
  <si>
    <t>비계,구조물해체공사업</t>
  </si>
  <si>
    <t>B0060</t>
  </si>
  <si>
    <t>금속구조물,창호공사업</t>
  </si>
  <si>
    <t>B0070</t>
  </si>
  <si>
    <t>지붕판금,건축물조립공사업</t>
  </si>
  <si>
    <t>B0080</t>
  </si>
  <si>
    <t>철근,콘크리트공사업</t>
  </si>
  <si>
    <t>B0090</t>
  </si>
  <si>
    <t>기계설비공사업</t>
  </si>
  <si>
    <t>B0100</t>
  </si>
  <si>
    <t>상,하수도설비공사업</t>
  </si>
  <si>
    <t>B0110</t>
  </si>
  <si>
    <t>보링,그라우팅공사업</t>
  </si>
  <si>
    <t>B0120</t>
  </si>
  <si>
    <t>철도,궤도공사업</t>
  </si>
  <si>
    <t>B0130</t>
  </si>
  <si>
    <t>포장공사업</t>
  </si>
  <si>
    <t>B0140</t>
  </si>
  <si>
    <t>수중공사업</t>
  </si>
  <si>
    <t>B0150</t>
  </si>
  <si>
    <t>조경식재공사업</t>
  </si>
  <si>
    <t>B0160</t>
  </si>
  <si>
    <t>조경시설물설치공사업</t>
  </si>
  <si>
    <t>B0170</t>
  </si>
  <si>
    <t>강구조물공사업</t>
  </si>
  <si>
    <t>B0180</t>
  </si>
  <si>
    <t>철강재설치공사업</t>
  </si>
  <si>
    <t>B0190</t>
  </si>
  <si>
    <t>삭도설치공사업</t>
  </si>
  <si>
    <t>B0200</t>
  </si>
  <si>
    <t>준설공사업</t>
  </si>
  <si>
    <t>B0210</t>
  </si>
  <si>
    <t>승강기설치공사업</t>
  </si>
  <si>
    <t>B0220</t>
  </si>
  <si>
    <t>시설물유지관리업</t>
  </si>
  <si>
    <t>B0230</t>
  </si>
  <si>
    <t>가스시설시공업(1,2,3종)</t>
    <phoneticPr fontId="13" type="noConversion"/>
  </si>
  <si>
    <t>B0240</t>
  </si>
  <si>
    <t>난방시공업제(1,2,3종)</t>
    <phoneticPr fontId="13" type="noConversion"/>
  </si>
  <si>
    <t>B0250</t>
  </si>
  <si>
    <t>전기공사업</t>
  </si>
  <si>
    <t>C0010</t>
  </si>
  <si>
    <t>정보통신공사업</t>
  </si>
  <si>
    <t>C0020</t>
  </si>
  <si>
    <t>소방시설공사업</t>
  </si>
  <si>
    <t>C0030</t>
  </si>
  <si>
    <t>일반소방공사업(기계)</t>
  </si>
  <si>
    <t>C0031</t>
  </si>
  <si>
    <t>일반소방공사업(전기)</t>
  </si>
  <si>
    <t>C0032</t>
  </si>
  <si>
    <t>AL 공사</t>
    <phoneticPr fontId="3" type="noConversion"/>
  </si>
  <si>
    <t>갱폼 및 AL폼</t>
  </si>
  <si>
    <t>갱신(기등록)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</si>
</sst>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##\-##\-#####"/>
  </numFmts>
  <fonts count="19">
    <font>
      <sz val="11"/>
      <name val="돋움"/>
      <family val="3"/>
      <charset val="129"/>
    </font>
    <font>
      <sz val="11"/>
      <name val="돋움"/>
      <family val="3"/>
      <charset val="129"/>
    </font>
    <font>
      <sz val="24"/>
      <name val="HY헤드라인M"/>
      <family val="1"/>
      <charset val="129"/>
    </font>
    <font>
      <sz val="8"/>
      <name val="돋움"/>
      <family val="3"/>
      <charset val="129"/>
    </font>
    <font>
      <sz val="11"/>
      <name val="HY헤드라인M"/>
      <family val="1"/>
      <charset val="129"/>
    </font>
    <font>
      <sz val="10"/>
      <name val="HY헤드라인M"/>
      <family val="1"/>
      <charset val="129"/>
    </font>
    <font>
      <b/>
      <sz val="10"/>
      <color indexed="10"/>
      <name val="HY헤드라인M"/>
      <family val="1"/>
      <charset val="129"/>
    </font>
    <font>
      <sz val="14"/>
      <color indexed="12"/>
      <name val="HY헤드라인M"/>
      <family val="1"/>
      <charset val="129"/>
    </font>
    <font>
      <sz val="11"/>
      <color indexed="10"/>
      <name val="HY헤드라인M"/>
      <family val="1"/>
      <charset val="129"/>
    </font>
    <font>
      <sz val="9"/>
      <color indexed="10"/>
      <name val="HY헤드라인M"/>
      <family val="1"/>
      <charset val="129"/>
    </font>
    <font>
      <sz val="9"/>
      <name val="HY헤드라인M"/>
      <family val="1"/>
      <charset val="129"/>
    </font>
    <font>
      <sz val="8"/>
      <color indexed="10"/>
      <name val="HY헤드라인M"/>
      <family val="1"/>
      <charset val="129"/>
    </font>
    <font>
      <sz val="10"/>
      <color indexed="10"/>
      <name val="HY헤드라인M"/>
      <family val="1"/>
      <charset val="129"/>
    </font>
    <font>
      <sz val="8"/>
      <name val="으뜸체"/>
      <family val="1"/>
      <charset val="129"/>
    </font>
    <font>
      <sz val="8"/>
      <name val="HY헤드라인M"/>
      <family val="1"/>
      <charset val="129"/>
    </font>
    <font>
      <sz val="10"/>
      <color rgb="FFFF0000"/>
      <name val="HY헤드라인M"/>
      <family val="1"/>
      <charset val="129"/>
    </font>
    <font>
      <sz val="20"/>
      <color indexed="8"/>
      <name val="HY헤드라인M"/>
      <family val="1"/>
      <charset val="129"/>
    </font>
    <font>
      <b/>
      <sz val="9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62">
    <xf numFmtId="0" fontId="0" fillId="0" borderId="0" xfId="0">
      <alignment vertical="center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 shrinkToFit="1"/>
    </xf>
    <xf numFmtId="0" fontId="6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center" vertical="center" wrapText="1"/>
    </xf>
    <xf numFmtId="0" fontId="7" fillId="0" borderId="0" xfId="0" applyFont="1" applyProtection="1">
      <alignment vertical="center"/>
    </xf>
    <xf numFmtId="0" fontId="8" fillId="0" borderId="7" xfId="0" applyFont="1" applyFill="1" applyBorder="1" applyAlignment="1" applyProtection="1">
      <alignment vertical="center"/>
    </xf>
    <xf numFmtId="0" fontId="8" fillId="0" borderId="8" xfId="0" applyFont="1" applyBorder="1" applyAlignment="1" applyProtection="1">
      <alignment horizontal="left" vertical="center"/>
    </xf>
    <xf numFmtId="0" fontId="8" fillId="0" borderId="9" xfId="0" applyFont="1" applyFill="1" applyBorder="1" applyAlignment="1" applyProtection="1">
      <alignment horizontal="right" vertical="center"/>
    </xf>
    <xf numFmtId="0" fontId="8" fillId="0" borderId="15" xfId="0" applyFont="1" applyFill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6" xfId="0" applyFont="1" applyFill="1" applyBorder="1" applyAlignment="1" applyProtection="1">
      <alignment horizontal="right" vertical="center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16" xfId="0" applyFont="1" applyFill="1" applyBorder="1" applyAlignment="1" applyProtection="1">
      <alignment horizontal="center" vertical="center"/>
    </xf>
    <xf numFmtId="0" fontId="11" fillId="0" borderId="26" xfId="0" applyFont="1" applyBorder="1" applyAlignment="1" applyProtection="1">
      <alignment vertical="center"/>
    </xf>
    <xf numFmtId="0" fontId="8" fillId="0" borderId="27" xfId="0" applyFont="1" applyBorder="1" applyProtection="1">
      <alignment vertical="center"/>
    </xf>
    <xf numFmtId="0" fontId="8" fillId="0" borderId="28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 shrinkToFit="1"/>
    </xf>
    <xf numFmtId="0" fontId="5" fillId="0" borderId="0" xfId="0" applyFont="1" applyProtection="1">
      <alignment vertical="center"/>
    </xf>
    <xf numFmtId="0" fontId="5" fillId="0" borderId="19" xfId="0" applyFont="1" applyFill="1" applyBorder="1" applyAlignment="1" applyProtection="1">
      <alignment horizontal="center" vertical="center" shrinkToFit="1"/>
    </xf>
    <xf numFmtId="0" fontId="5" fillId="0" borderId="3" xfId="0" applyFont="1" applyFill="1" applyBorder="1" applyAlignment="1" applyProtection="1">
      <alignment horizontal="center" vertical="center" wrapText="1" shrinkToFit="1"/>
    </xf>
    <xf numFmtId="0" fontId="4" fillId="0" borderId="4" xfId="0" applyFont="1" applyFill="1" applyBorder="1" applyAlignment="1" applyProtection="1">
      <alignment horizontal="center" vertical="center" wrapText="1"/>
    </xf>
    <xf numFmtId="0" fontId="5" fillId="0" borderId="43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 shrinkToFit="1"/>
    </xf>
    <xf numFmtId="0" fontId="5" fillId="0" borderId="46" xfId="0" applyFont="1" applyFill="1" applyBorder="1" applyAlignment="1" applyProtection="1">
      <alignment horizontal="center" vertical="center" wrapText="1" shrinkToFit="1"/>
    </xf>
    <xf numFmtId="0" fontId="5" fillId="0" borderId="4" xfId="0" applyFont="1" applyBorder="1" applyAlignment="1" applyProtection="1">
      <alignment horizontal="center" vertical="center"/>
    </xf>
    <xf numFmtId="0" fontId="5" fillId="0" borderId="19" xfId="0" applyFont="1" applyBorder="1" applyAlignment="1" applyProtection="1">
      <alignment horizontal="center" vertical="center"/>
    </xf>
    <xf numFmtId="0" fontId="5" fillId="0" borderId="47" xfId="0" applyFont="1" applyBorder="1" applyAlignment="1" applyProtection="1">
      <alignment horizontal="center" vertical="center"/>
    </xf>
    <xf numFmtId="0" fontId="15" fillId="0" borderId="0" xfId="0" applyFo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10" fillId="0" borderId="0" xfId="0" applyFont="1" applyProtection="1">
      <alignment vertical="center"/>
    </xf>
    <xf numFmtId="0" fontId="10" fillId="0" borderId="0" xfId="0" applyFont="1" applyAlignment="1" applyProtection="1">
      <alignment horizontal="center" vertical="center"/>
    </xf>
    <xf numFmtId="0" fontId="10" fillId="0" borderId="19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 vertical="center"/>
    </xf>
    <xf numFmtId="14" fontId="10" fillId="0" borderId="0" xfId="0" applyNumberFormat="1" applyFont="1" applyProtection="1">
      <alignment vertical="center"/>
    </xf>
    <xf numFmtId="0" fontId="10" fillId="0" borderId="0" xfId="0" quotePrefix="1" applyFont="1" applyProtection="1">
      <alignment vertical="center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left" vertical="center" indent="1"/>
    </xf>
    <xf numFmtId="0" fontId="5" fillId="0" borderId="20" xfId="0" applyFont="1" applyFill="1" applyBorder="1" applyAlignment="1" applyProtection="1">
      <alignment horizontal="left" vertical="center" indent="1"/>
    </xf>
    <xf numFmtId="0" fontId="10" fillId="0" borderId="0" xfId="0" applyFont="1" applyFill="1" applyBorder="1" applyProtection="1">
      <alignment vertical="center"/>
    </xf>
    <xf numFmtId="0" fontId="9" fillId="0" borderId="0" xfId="0" applyFont="1" applyProtection="1">
      <alignment vertical="center"/>
    </xf>
    <xf numFmtId="0" fontId="17" fillId="6" borderId="54" xfId="0" applyFont="1" applyFill="1" applyBorder="1" applyAlignment="1" applyProtection="1">
      <alignment horizontal="center" vertical="center" shrinkToFit="1"/>
    </xf>
    <xf numFmtId="0" fontId="17" fillId="6" borderId="55" xfId="0" applyFont="1" applyFill="1" applyBorder="1" applyAlignment="1" applyProtection="1">
      <alignment horizontal="center" vertical="center" shrinkToFit="1"/>
    </xf>
    <xf numFmtId="0" fontId="17" fillId="7" borderId="36" xfId="0" applyFont="1" applyFill="1" applyBorder="1" applyAlignment="1" applyProtection="1">
      <alignment horizontal="center" vertical="center" shrinkToFit="1"/>
    </xf>
    <xf numFmtId="0" fontId="17" fillId="7" borderId="40" xfId="0" applyFont="1" applyFill="1" applyBorder="1" applyAlignment="1" applyProtection="1">
      <alignment horizontal="center" vertical="center" shrinkToFit="1"/>
    </xf>
    <xf numFmtId="0" fontId="17" fillId="7" borderId="56" xfId="0" applyFont="1" applyFill="1" applyBorder="1" applyAlignment="1" applyProtection="1">
      <alignment horizontal="center" vertical="center" shrinkToFit="1"/>
    </xf>
    <xf numFmtId="0" fontId="17" fillId="0" borderId="57" xfId="0" applyFont="1" applyBorder="1" applyAlignment="1" applyProtection="1">
      <alignment vertical="center" shrinkToFit="1"/>
    </xf>
    <xf numFmtId="0" fontId="17" fillId="0" borderId="58" xfId="0" applyFont="1" applyFill="1" applyBorder="1" applyAlignment="1" applyProtection="1">
      <alignment vertical="center" shrinkToFit="1"/>
    </xf>
    <xf numFmtId="0" fontId="17" fillId="7" borderId="31" xfId="0" applyFont="1" applyFill="1" applyBorder="1" applyAlignment="1" applyProtection="1">
      <alignment horizontal="center" vertical="center" shrinkToFit="1"/>
    </xf>
    <xf numFmtId="0" fontId="17" fillId="7" borderId="15" xfId="0" applyFont="1" applyFill="1" applyBorder="1" applyAlignment="1" applyProtection="1">
      <alignment horizontal="center" vertical="center" shrinkToFit="1"/>
    </xf>
    <xf numFmtId="0" fontId="17" fillId="7" borderId="59" xfId="0" applyFont="1" applyFill="1" applyBorder="1" applyAlignment="1" applyProtection="1">
      <alignment horizontal="center" vertical="center" shrinkToFit="1"/>
    </xf>
    <xf numFmtId="0" fontId="17" fillId="0" borderId="58" xfId="0" applyFont="1" applyBorder="1" applyAlignment="1" applyProtection="1">
      <alignment vertical="center" shrinkToFit="1"/>
    </xf>
    <xf numFmtId="0" fontId="17" fillId="0" borderId="60" xfId="0" applyFont="1" applyFill="1" applyBorder="1" applyAlignment="1" applyProtection="1">
      <alignment vertical="center" shrinkToFit="1"/>
    </xf>
    <xf numFmtId="0" fontId="18" fillId="0" borderId="58" xfId="0" applyFont="1" applyBorder="1" applyAlignment="1" applyProtection="1">
      <alignment vertical="center" shrinkToFit="1"/>
    </xf>
    <xf numFmtId="0" fontId="18" fillId="0" borderId="58" xfId="0" applyFont="1" applyFill="1" applyBorder="1" applyAlignment="1" applyProtection="1">
      <alignment vertical="center" shrinkToFit="1"/>
    </xf>
    <xf numFmtId="0" fontId="17" fillId="7" borderId="61" xfId="0" applyFont="1" applyFill="1" applyBorder="1" applyAlignment="1" applyProtection="1">
      <alignment horizontal="center" vertical="center" shrinkToFit="1"/>
    </xf>
    <xf numFmtId="0" fontId="17" fillId="7" borderId="62" xfId="0" applyFont="1" applyFill="1" applyBorder="1" applyAlignment="1" applyProtection="1">
      <alignment horizontal="center" vertical="center" shrinkToFit="1"/>
    </xf>
    <xf numFmtId="0" fontId="17" fillId="7" borderId="63" xfId="0" applyFont="1" applyFill="1" applyBorder="1" applyAlignment="1" applyProtection="1">
      <alignment horizontal="center" vertical="center" shrinkToFit="1"/>
    </xf>
    <xf numFmtId="0" fontId="17" fillId="7" borderId="65" xfId="0" applyFont="1" applyFill="1" applyBorder="1" applyAlignment="1" applyProtection="1">
      <alignment horizontal="center" vertical="center" shrinkToFit="1"/>
    </xf>
    <xf numFmtId="0" fontId="17" fillId="0" borderId="60" xfId="0" applyFont="1" applyBorder="1" applyAlignment="1" applyProtection="1">
      <alignment vertical="center" shrinkToFit="1"/>
    </xf>
    <xf numFmtId="0" fontId="17" fillId="0" borderId="64" xfId="0" applyFont="1" applyBorder="1" applyAlignment="1" applyProtection="1">
      <alignment vertical="center" shrinkToFit="1"/>
    </xf>
    <xf numFmtId="0" fontId="17" fillId="8" borderId="36" xfId="0" applyFont="1" applyFill="1" applyBorder="1" applyAlignment="1" applyProtection="1">
      <alignment horizontal="center" vertical="center" wrapText="1" shrinkToFit="1"/>
    </xf>
    <xf numFmtId="0" fontId="17" fillId="8" borderId="40" xfId="0" applyFont="1" applyFill="1" applyBorder="1" applyAlignment="1" applyProtection="1">
      <alignment horizontal="center" vertical="center" wrapText="1" shrinkToFit="1"/>
    </xf>
    <xf numFmtId="0" fontId="17" fillId="8" borderId="66" xfId="0" applyFont="1" applyFill="1" applyBorder="1" applyAlignment="1" applyProtection="1">
      <alignment horizontal="center" vertical="center" wrapText="1" shrinkToFit="1"/>
    </xf>
    <xf numFmtId="0" fontId="17" fillId="9" borderId="67" xfId="0" applyFont="1" applyFill="1" applyBorder="1" applyAlignment="1" applyProtection="1">
      <alignment vertical="center" shrinkToFit="1"/>
    </xf>
    <xf numFmtId="0" fontId="17" fillId="8" borderId="31" xfId="0" applyFont="1" applyFill="1" applyBorder="1" applyAlignment="1" applyProtection="1">
      <alignment horizontal="center" vertical="center" wrapText="1" shrinkToFit="1"/>
    </xf>
    <xf numFmtId="0" fontId="17" fillId="8" borderId="15" xfId="0" applyFont="1" applyFill="1" applyBorder="1" applyAlignment="1" applyProtection="1">
      <alignment horizontal="center" vertical="center" wrapText="1" shrinkToFit="1"/>
    </xf>
    <xf numFmtId="0" fontId="17" fillId="8" borderId="63" xfId="0" applyFont="1" applyFill="1" applyBorder="1" applyAlignment="1" applyProtection="1">
      <alignment horizontal="center" vertical="center" shrinkToFit="1"/>
    </xf>
    <xf numFmtId="0" fontId="17" fillId="9" borderId="58" xfId="0" applyFont="1" applyFill="1" applyBorder="1" applyAlignment="1" applyProtection="1">
      <alignment vertical="center" shrinkToFit="1"/>
    </xf>
    <xf numFmtId="0" fontId="17" fillId="8" borderId="63" xfId="0" applyFont="1" applyFill="1" applyBorder="1" applyAlignment="1" applyProtection="1">
      <alignment horizontal="center" vertical="center" wrapText="1" shrinkToFit="1"/>
    </xf>
    <xf numFmtId="0" fontId="17" fillId="8" borderId="12" xfId="0" applyFont="1" applyFill="1" applyBorder="1" applyAlignment="1" applyProtection="1">
      <alignment horizontal="center" vertical="center" wrapText="1" shrinkToFit="1"/>
    </xf>
    <xf numFmtId="0" fontId="17" fillId="8" borderId="13" xfId="0" applyFont="1" applyFill="1" applyBorder="1" applyAlignment="1" applyProtection="1">
      <alignment horizontal="center" vertical="center" wrapText="1" shrinkToFit="1"/>
    </xf>
    <xf numFmtId="0" fontId="17" fillId="8" borderId="65" xfId="0" applyFont="1" applyFill="1" applyBorder="1" applyAlignment="1" applyProtection="1">
      <alignment horizontal="center" vertical="center" shrinkToFit="1"/>
    </xf>
    <xf numFmtId="14" fontId="5" fillId="3" borderId="5" xfId="0" applyNumberFormat="1" applyFont="1" applyFill="1" applyBorder="1" applyAlignment="1" applyProtection="1">
      <alignment horizontal="center" vertical="center" shrinkToFit="1"/>
      <protection locked="0" hidden="1"/>
    </xf>
    <xf numFmtId="0" fontId="5" fillId="3" borderId="13" xfId="0" applyFont="1" applyFill="1" applyBorder="1" applyAlignment="1" applyProtection="1">
      <alignment horizontal="center" vertical="center" shrinkToFit="1"/>
      <protection locked="0" hidden="1"/>
    </xf>
    <xf numFmtId="0" fontId="5" fillId="3" borderId="20" xfId="0" applyFont="1" applyFill="1" applyBorder="1" applyAlignment="1" applyProtection="1">
      <alignment horizontal="center" vertical="center" shrinkToFit="1"/>
      <protection locked="0" hidden="1"/>
    </xf>
    <xf numFmtId="14" fontId="5" fillId="3" borderId="24" xfId="0" applyNumberFormat="1" applyFont="1" applyFill="1" applyBorder="1" applyAlignment="1" applyProtection="1">
      <alignment horizontal="center" vertical="center" shrinkToFit="1"/>
      <protection locked="0" hidden="1"/>
    </xf>
    <xf numFmtId="176" fontId="10" fillId="4" borderId="4" xfId="0" applyNumberFormat="1" applyFont="1" applyFill="1" applyBorder="1" applyAlignment="1" applyProtection="1">
      <alignment horizontal="center" vertical="center" shrinkToFit="1"/>
      <protection locked="0" hidden="1"/>
    </xf>
    <xf numFmtId="0" fontId="10" fillId="4" borderId="19" xfId="0" applyFont="1" applyFill="1" applyBorder="1" applyAlignment="1" applyProtection="1">
      <alignment horizontal="center" vertical="center" shrinkToFit="1"/>
      <protection locked="0" hidden="1"/>
    </xf>
    <xf numFmtId="0" fontId="5" fillId="5" borderId="4" xfId="0" applyFont="1" applyFill="1" applyBorder="1" applyAlignment="1" applyProtection="1">
      <alignment horizontal="center" vertical="center"/>
      <protection locked="0" hidden="1"/>
    </xf>
    <xf numFmtId="0" fontId="5" fillId="5" borderId="12" xfId="0" applyFont="1" applyFill="1" applyBorder="1" applyAlignment="1" applyProtection="1">
      <alignment horizontal="center" vertical="center"/>
      <protection locked="0" hidden="1"/>
    </xf>
    <xf numFmtId="0" fontId="5" fillId="5" borderId="47" xfId="0" applyFont="1" applyFill="1" applyBorder="1" applyAlignment="1" applyProtection="1">
      <alignment horizontal="center" vertical="center"/>
      <protection locked="0" hidden="1"/>
    </xf>
    <xf numFmtId="0" fontId="14" fillId="4" borderId="19" xfId="0" applyFont="1" applyFill="1" applyBorder="1" applyAlignment="1" applyProtection="1">
      <alignment horizontal="center" vertical="center" shrinkToFit="1"/>
      <protection locked="0" hidden="1"/>
    </xf>
    <xf numFmtId="0" fontId="14" fillId="4" borderId="35" xfId="0" applyFont="1" applyFill="1" applyBorder="1" applyAlignment="1" applyProtection="1">
      <alignment vertical="center" shrinkToFit="1"/>
      <protection locked="0" hidden="1"/>
    </xf>
    <xf numFmtId="0" fontId="14" fillId="4" borderId="47" xfId="0" applyFont="1" applyFill="1" applyBorder="1" applyAlignment="1" applyProtection="1">
      <alignment horizontal="center" vertical="center" shrinkToFit="1"/>
      <protection locked="0" hidden="1"/>
    </xf>
    <xf numFmtId="0" fontId="14" fillId="4" borderId="50" xfId="0" applyFont="1" applyFill="1" applyBorder="1" applyAlignment="1" applyProtection="1">
      <alignment vertical="center" shrinkToFit="1"/>
      <protection locked="0" hidden="1"/>
    </xf>
    <xf numFmtId="0" fontId="5" fillId="0" borderId="2" xfId="0" applyFont="1" applyFill="1" applyBorder="1" applyAlignment="1" applyProtection="1">
      <alignment horizontal="center" vertical="center" wrapText="1" shrinkToFit="1"/>
    </xf>
    <xf numFmtId="0" fontId="5" fillId="0" borderId="4" xfId="0" applyFont="1" applyFill="1" applyBorder="1" applyAlignment="1" applyProtection="1">
      <alignment horizontal="center" vertical="center" wrapText="1" shrinkToFit="1"/>
    </xf>
    <xf numFmtId="0" fontId="5" fillId="0" borderId="17" xfId="0" applyFont="1" applyFill="1" applyBorder="1" applyAlignment="1" applyProtection="1">
      <alignment horizontal="center" vertical="center" wrapText="1" shrinkToFit="1"/>
    </xf>
    <xf numFmtId="0" fontId="5" fillId="0" borderId="19" xfId="0" applyFont="1" applyFill="1" applyBorder="1" applyAlignment="1" applyProtection="1">
      <alignment horizontal="center" vertical="center" wrapText="1" shrinkToFit="1"/>
    </xf>
    <xf numFmtId="0" fontId="5" fillId="0" borderId="52" xfId="0" applyFont="1" applyFill="1" applyBorder="1" applyAlignment="1" applyProtection="1">
      <alignment horizontal="center" vertical="center" wrapText="1" shrinkToFit="1"/>
    </xf>
    <xf numFmtId="0" fontId="5" fillId="0" borderId="47" xfId="0" applyFont="1" applyFill="1" applyBorder="1" applyAlignment="1" applyProtection="1">
      <alignment horizontal="center" vertical="center" wrapText="1" shrinkToFit="1"/>
    </xf>
    <xf numFmtId="0" fontId="5" fillId="0" borderId="5" xfId="0" applyFont="1" applyBorder="1" applyAlignment="1" applyProtection="1">
      <alignment horizontal="center" vertical="center"/>
    </xf>
    <xf numFmtId="0" fontId="5" fillId="0" borderId="30" xfId="0" applyFont="1" applyBorder="1" applyAlignment="1" applyProtection="1">
      <alignment horizontal="center" vertical="center"/>
    </xf>
    <xf numFmtId="0" fontId="5" fillId="0" borderId="51" xfId="0" applyFont="1" applyBorder="1" applyAlignment="1" applyProtection="1">
      <alignment horizontal="center" vertical="center"/>
    </xf>
    <xf numFmtId="0" fontId="14" fillId="4" borderId="20" xfId="0" applyFont="1" applyFill="1" applyBorder="1" applyAlignment="1" applyProtection="1">
      <alignment horizontal="left" vertical="center" shrinkToFit="1"/>
      <protection locked="0" hidden="1"/>
    </xf>
    <xf numFmtId="0" fontId="14" fillId="4" borderId="34" xfId="0" applyFont="1" applyFill="1" applyBorder="1" applyAlignment="1" applyProtection="1">
      <alignment horizontal="left" vertical="center" shrinkToFit="1"/>
      <protection locked="0" hidden="1"/>
    </xf>
    <xf numFmtId="0" fontId="14" fillId="4" borderId="35" xfId="0" applyFont="1" applyFill="1" applyBorder="1" applyAlignment="1" applyProtection="1">
      <alignment horizontal="left" vertical="center" shrinkToFit="1"/>
      <protection locked="0" hidden="1"/>
    </xf>
    <xf numFmtId="0" fontId="14" fillId="4" borderId="49" xfId="0" applyFont="1" applyFill="1" applyBorder="1" applyAlignment="1" applyProtection="1">
      <alignment horizontal="left" vertical="center" shrinkToFit="1"/>
      <protection locked="0" hidden="1"/>
    </xf>
    <xf numFmtId="0" fontId="14" fillId="4" borderId="53" xfId="0" applyFont="1" applyFill="1" applyBorder="1" applyAlignment="1" applyProtection="1">
      <alignment horizontal="left" vertical="center" shrinkToFit="1"/>
      <protection locked="0" hidden="1"/>
    </xf>
    <xf numFmtId="0" fontId="14" fillId="4" borderId="50" xfId="0" applyFont="1" applyFill="1" applyBorder="1" applyAlignment="1" applyProtection="1">
      <alignment horizontal="left" vertical="center" shrinkToFit="1"/>
      <protection locked="0" hidden="1"/>
    </xf>
    <xf numFmtId="0" fontId="16" fillId="0" borderId="0" xfId="0" applyFont="1" applyBorder="1" applyAlignment="1" applyProtection="1">
      <alignment horizontal="center" vertical="center" wrapText="1"/>
    </xf>
    <xf numFmtId="0" fontId="5" fillId="0" borderId="46" xfId="0" applyFont="1" applyFill="1" applyBorder="1" applyAlignment="1" applyProtection="1">
      <alignment horizontal="center" vertical="center" shrinkToFit="1"/>
    </xf>
    <xf numFmtId="0" fontId="5" fillId="0" borderId="47" xfId="0" applyFont="1" applyFill="1" applyBorder="1" applyAlignment="1" applyProtection="1">
      <alignment horizontal="center" vertical="center" shrinkToFit="1"/>
    </xf>
    <xf numFmtId="0" fontId="5" fillId="0" borderId="29" xfId="0" applyFont="1" applyFill="1" applyBorder="1" applyAlignment="1" applyProtection="1">
      <alignment horizontal="center" vertical="center" wrapText="1" shrinkToFit="1"/>
    </xf>
    <xf numFmtId="0" fontId="5" fillId="0" borderId="33" xfId="0" applyFont="1" applyFill="1" applyBorder="1" applyAlignment="1" applyProtection="1">
      <alignment horizontal="center" vertical="center" wrapText="1" shrinkToFit="1"/>
    </xf>
    <xf numFmtId="0" fontId="5" fillId="0" borderId="37" xfId="0" applyFont="1" applyFill="1" applyBorder="1" applyAlignment="1" applyProtection="1">
      <alignment horizontal="center" vertical="center" wrapText="1" shrinkToFit="1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 wrapText="1"/>
    </xf>
    <xf numFmtId="0" fontId="14" fillId="4" borderId="20" xfId="0" applyFont="1" applyFill="1" applyBorder="1" applyAlignment="1" applyProtection="1">
      <alignment horizontal="left" vertical="center" wrapText="1" shrinkToFit="1"/>
      <protection locked="0" hidden="1"/>
    </xf>
    <xf numFmtId="0" fontId="14" fillId="4" borderId="18" xfId="0" applyFont="1" applyFill="1" applyBorder="1" applyAlignment="1" applyProtection="1">
      <alignment horizontal="left" vertical="center" wrapText="1" shrinkToFit="1"/>
      <protection locked="0" hidden="1"/>
    </xf>
    <xf numFmtId="0" fontId="14" fillId="4" borderId="49" xfId="0" applyFont="1" applyFill="1" applyBorder="1" applyAlignment="1" applyProtection="1">
      <alignment horizontal="left" vertical="center" wrapText="1" shrinkToFit="1"/>
      <protection locked="0" hidden="1"/>
    </xf>
    <xf numFmtId="0" fontId="14" fillId="4" borderId="46" xfId="0" applyFont="1" applyFill="1" applyBorder="1" applyAlignment="1" applyProtection="1">
      <alignment horizontal="left" vertical="center" wrapText="1" shrinkToFit="1"/>
      <protection locked="0" hidden="1"/>
    </xf>
    <xf numFmtId="0" fontId="10" fillId="4" borderId="20" xfId="0" applyFont="1" applyFill="1" applyBorder="1" applyAlignment="1" applyProtection="1">
      <alignment horizontal="center" vertical="center" shrinkToFit="1"/>
      <protection locked="0" hidden="1"/>
    </xf>
    <xf numFmtId="0" fontId="10" fillId="4" borderId="35" xfId="0" applyFont="1" applyFill="1" applyBorder="1" applyAlignment="1" applyProtection="1">
      <alignment horizontal="center" vertical="center" shrinkToFit="1"/>
      <protection locked="0" hidden="1"/>
    </xf>
    <xf numFmtId="0" fontId="5" fillId="0" borderId="38" xfId="0" applyFont="1" applyFill="1" applyBorder="1" applyAlignment="1" applyProtection="1">
      <alignment horizontal="center" vertical="center" shrinkToFit="1"/>
    </xf>
    <xf numFmtId="0" fontId="5" fillId="0" borderId="39" xfId="0" applyFont="1" applyFill="1" applyBorder="1" applyAlignment="1" applyProtection="1">
      <alignment horizontal="center" vertical="center" shrinkToFit="1"/>
    </xf>
    <xf numFmtId="0" fontId="10" fillId="4" borderId="40" xfId="0" applyFont="1" applyFill="1" applyBorder="1" applyAlignment="1" applyProtection="1">
      <alignment horizontal="left" vertical="center" shrinkToFit="1"/>
      <protection locked="0" hidden="1"/>
    </xf>
    <xf numFmtId="0" fontId="10" fillId="4" borderId="38" xfId="0" applyFont="1" applyFill="1" applyBorder="1" applyAlignment="1" applyProtection="1">
      <alignment horizontal="left" vertical="center" shrinkToFit="1"/>
      <protection locked="0" hidden="1"/>
    </xf>
    <xf numFmtId="0" fontId="10" fillId="4" borderId="41" xfId="0" applyFont="1" applyFill="1" applyBorder="1" applyAlignment="1" applyProtection="1">
      <alignment horizontal="left" vertical="center" shrinkToFit="1"/>
      <protection locked="0" hidden="1"/>
    </xf>
    <xf numFmtId="0" fontId="5" fillId="0" borderId="42" xfId="0" applyFont="1" applyFill="1" applyBorder="1" applyAlignment="1" applyProtection="1">
      <alignment horizontal="center" vertical="center" wrapText="1" shrinkToFit="1"/>
    </xf>
    <xf numFmtId="0" fontId="5" fillId="0" borderId="44" xfId="0" applyFont="1" applyFill="1" applyBorder="1" applyAlignment="1" applyProtection="1">
      <alignment horizontal="center" vertical="center" wrapText="1" shrinkToFit="1"/>
    </xf>
    <xf numFmtId="0" fontId="5" fillId="0" borderId="45" xfId="0" applyFont="1" applyFill="1" applyBorder="1" applyAlignment="1" applyProtection="1">
      <alignment horizontal="center" vertical="center" shrinkToFit="1"/>
    </xf>
    <xf numFmtId="0" fontId="5" fillId="0" borderId="3" xfId="0" applyFont="1" applyFill="1" applyBorder="1" applyAlignment="1" applyProtection="1">
      <alignment horizontal="center" vertical="center" shrinkToFit="1"/>
    </xf>
    <xf numFmtId="0" fontId="5" fillId="0" borderId="4" xfId="0" applyFont="1" applyFill="1" applyBorder="1" applyAlignment="1" applyProtection="1">
      <alignment horizontal="center" vertical="center" shrinkToFit="1"/>
    </xf>
    <xf numFmtId="0" fontId="10" fillId="0" borderId="3" xfId="0" applyFont="1" applyFill="1" applyBorder="1" applyAlignment="1" applyProtection="1">
      <alignment horizontal="center" vertical="center" wrapText="1" shrinkToFit="1"/>
    </xf>
    <xf numFmtId="0" fontId="10" fillId="0" borderId="4" xfId="0" applyFont="1" applyFill="1" applyBorder="1" applyAlignment="1" applyProtection="1">
      <alignment horizontal="center" vertical="center" wrapText="1" shrinkToFit="1"/>
    </xf>
    <xf numFmtId="0" fontId="5" fillId="5" borderId="4" xfId="0" applyFont="1" applyFill="1" applyBorder="1" applyAlignment="1" applyProtection="1">
      <alignment horizontal="center" vertical="center" wrapText="1"/>
      <protection locked="0" hidden="1"/>
    </xf>
    <xf numFmtId="0" fontId="5" fillId="5" borderId="43" xfId="0" applyFont="1" applyFill="1" applyBorder="1" applyAlignment="1" applyProtection="1">
      <alignment horizontal="center" vertical="center" wrapText="1"/>
      <protection locked="0" hidden="1"/>
    </xf>
    <xf numFmtId="0" fontId="5" fillId="0" borderId="18" xfId="0" applyFont="1" applyFill="1" applyBorder="1" applyAlignment="1" applyProtection="1">
      <alignment horizontal="center" vertical="center" shrinkToFit="1"/>
    </xf>
    <xf numFmtId="0" fontId="5" fillId="0" borderId="19" xfId="0" applyFont="1" applyFill="1" applyBorder="1" applyAlignment="1" applyProtection="1">
      <alignment horizontal="center" vertical="center" shrinkToFit="1"/>
    </xf>
    <xf numFmtId="0" fontId="10" fillId="0" borderId="40" xfId="0" applyFont="1" applyFill="1" applyBorder="1" applyAlignment="1" applyProtection="1">
      <alignment horizontal="center" vertical="center" wrapText="1" shrinkToFit="1"/>
    </xf>
    <xf numFmtId="0" fontId="10" fillId="0" borderId="39" xfId="0" applyFont="1" applyFill="1" applyBorder="1" applyAlignment="1" applyProtection="1">
      <alignment horizontal="center" vertical="center" wrapText="1" shrinkToFit="1"/>
    </xf>
    <xf numFmtId="0" fontId="10" fillId="0" borderId="24" xfId="0" applyFont="1" applyFill="1" applyBorder="1" applyAlignment="1" applyProtection="1">
      <alignment horizontal="center" vertical="center" wrapText="1" shrinkToFit="1"/>
    </xf>
    <xf numFmtId="0" fontId="10" fillId="0" borderId="23" xfId="0" applyFont="1" applyFill="1" applyBorder="1" applyAlignment="1" applyProtection="1">
      <alignment horizontal="center" vertical="center" wrapText="1" shrinkToFit="1"/>
    </xf>
    <xf numFmtId="0" fontId="10" fillId="4" borderId="40" xfId="0" applyFont="1" applyFill="1" applyBorder="1" applyAlignment="1" applyProtection="1">
      <alignment horizontal="left" vertical="top" wrapText="1"/>
      <protection locked="0" hidden="1"/>
    </xf>
    <xf numFmtId="0" fontId="10" fillId="4" borderId="41" xfId="0" applyFont="1" applyFill="1" applyBorder="1" applyAlignment="1" applyProtection="1">
      <alignment horizontal="left" vertical="top" wrapText="1"/>
      <protection locked="0" hidden="1"/>
    </xf>
    <xf numFmtId="0" fontId="10" fillId="4" borderId="24" xfId="0" applyFont="1" applyFill="1" applyBorder="1" applyAlignment="1" applyProtection="1">
      <alignment horizontal="left" vertical="top" wrapText="1"/>
      <protection locked="0" hidden="1"/>
    </xf>
    <xf numFmtId="0" fontId="10" fillId="4" borderId="48" xfId="0" applyFont="1" applyFill="1" applyBorder="1" applyAlignment="1" applyProtection="1">
      <alignment horizontal="left" vertical="top" wrapText="1"/>
      <protection locked="0" hidden="1"/>
    </xf>
    <xf numFmtId="0" fontId="5" fillId="0" borderId="33" xfId="0" applyFont="1" applyFill="1" applyBorder="1" applyAlignment="1" applyProtection="1">
      <alignment horizontal="center" vertical="center" shrinkToFit="1"/>
    </xf>
    <xf numFmtId="0" fontId="5" fillId="0" borderId="37" xfId="0" applyFont="1" applyFill="1" applyBorder="1" applyAlignment="1" applyProtection="1">
      <alignment horizontal="center" vertical="center" shrinkToFit="1"/>
    </xf>
    <xf numFmtId="0" fontId="5" fillId="0" borderId="30" xfId="0" applyFont="1" applyFill="1" applyBorder="1" applyAlignment="1" applyProtection="1">
      <alignment horizontal="center" vertical="center" shrinkToFit="1"/>
    </xf>
    <xf numFmtId="0" fontId="5" fillId="0" borderId="31" xfId="0" applyFont="1" applyFill="1" applyBorder="1" applyAlignment="1" applyProtection="1">
      <alignment horizontal="center" vertical="center" shrinkToFit="1"/>
    </xf>
    <xf numFmtId="0" fontId="5" fillId="0" borderId="12" xfId="0" applyFont="1" applyFill="1" applyBorder="1" applyAlignment="1" applyProtection="1">
      <alignment horizontal="center" vertical="center" shrinkToFit="1"/>
    </xf>
    <xf numFmtId="0" fontId="10" fillId="4" borderId="13" xfId="0" applyFont="1" applyFill="1" applyBorder="1" applyAlignment="1" applyProtection="1">
      <alignment horizontal="center" vertical="center" shrinkToFit="1"/>
      <protection locked="0" hidden="1"/>
    </xf>
    <xf numFmtId="0" fontId="10" fillId="4" borderId="32" xfId="0" applyFont="1" applyFill="1" applyBorder="1" applyAlignment="1" applyProtection="1">
      <alignment horizontal="center" vertical="center" shrinkToFit="1"/>
      <protection locked="0" hidden="1"/>
    </xf>
    <xf numFmtId="0" fontId="5" fillId="0" borderId="34" xfId="0" applyFont="1" applyFill="1" applyBorder="1" applyAlignment="1" applyProtection="1">
      <alignment horizontal="center" vertical="center" shrinkToFit="1"/>
    </xf>
    <xf numFmtId="0" fontId="5" fillId="0" borderId="36" xfId="0" applyFont="1" applyFill="1" applyBorder="1" applyAlignment="1" applyProtection="1">
      <alignment horizontal="center" vertical="center" wrapText="1" shrinkToFit="1"/>
    </xf>
    <xf numFmtId="0" fontId="2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 wrapText="1" shrinkToFit="1"/>
    </xf>
    <xf numFmtId="0" fontId="5" fillId="0" borderId="11" xfId="0" applyFont="1" applyFill="1" applyBorder="1" applyAlignment="1" applyProtection="1">
      <alignment horizontal="center" vertical="center" wrapText="1" shrinkToFit="1"/>
    </xf>
    <xf numFmtId="0" fontId="5" fillId="0" borderId="18" xfId="0" applyFont="1" applyFill="1" applyBorder="1" applyAlignment="1" applyProtection="1">
      <alignment horizontal="center" vertical="center" wrapText="1" shrinkToFit="1"/>
    </xf>
    <xf numFmtId="0" fontId="10" fillId="0" borderId="21" xfId="0" applyFont="1" applyFill="1" applyBorder="1" applyAlignment="1" applyProtection="1">
      <alignment horizontal="center" vertical="center" wrapText="1" shrinkToFit="1"/>
    </xf>
    <xf numFmtId="0" fontId="10" fillId="0" borderId="22" xfId="0" applyFont="1" applyFill="1" applyBorder="1" applyAlignment="1" applyProtection="1">
      <alignment horizontal="center" vertical="center" wrapText="1" shrinkToFit="1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_TEC/01%20&#50808;&#51452;&#44396;&#47588;&#54016;/02%20&#54801;&#47141;&#50629;&#52404;&#44288;&#47532;/01%20&#46321;&#47197;&#50629;&#52404;/2009&#45380;%20&#54801;&#47141;&#50629;&#52404;/&#51339;&#51648;%20&#50500;&#45768;&#54620;&#44032;/My%20Work/My%20Documents/&#47749;&#51648;&#54788;&#51109;1/&#44256;&#50577;&#51068;&#49328;&#51452;&#44277;/&#48156;&#51452;/&#44592;&#44228;&#48512;&#4582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ord\&#49328;&#52636;&#44540;&#44144;\&#47560;&#44536;&#45367;&#51032;&#50773;&#51216;\EXCEL\&#45236;&#50669;&#49436;\Compaction\&#52980;&#54169;&#49496;\CGS\CGS(&#47928;&#44257;-&#49324;&#48513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내역서"/>
    </sheetNames>
    <sheetDataSet>
      <sheetData sheetId="0">
        <row r="10">
          <cell r="G10" t="str">
            <v>재료비</v>
          </cell>
          <cell r="H10" t="str">
            <v>노무비</v>
          </cell>
          <cell r="I10" t="str">
            <v>경비</v>
          </cell>
        </row>
        <row r="11">
          <cell r="C11" t="str">
            <v>옥내간선공사</v>
          </cell>
        </row>
        <row r="12">
          <cell r="C12" t="str">
            <v>*  펌프실 급수공사</v>
          </cell>
        </row>
        <row r="13">
          <cell r="A13" t="str">
            <v>0</v>
          </cell>
          <cell r="B13" t="str">
            <v>MGF11251</v>
          </cell>
          <cell r="C13" t="str">
            <v>행가지지봉</v>
          </cell>
          <cell r="D13" t="str">
            <v>9MM(3/8")</v>
          </cell>
          <cell r="E13" t="str">
            <v>M</v>
          </cell>
          <cell r="F13">
            <v>13</v>
          </cell>
          <cell r="G13">
            <v>225</v>
          </cell>
          <cell r="H13">
            <v>0</v>
          </cell>
          <cell r="I13">
            <v>0</v>
          </cell>
        </row>
        <row r="14">
          <cell r="A14" t="str">
            <v>0</v>
          </cell>
          <cell r="B14" t="str">
            <v>MGF11512</v>
          </cell>
          <cell r="C14" t="str">
            <v>U볼 트(D15)</v>
          </cell>
          <cell r="D14" t="str">
            <v>M200</v>
          </cell>
          <cell r="E14" t="str">
            <v>개</v>
          </cell>
          <cell r="F14">
            <v>4</v>
          </cell>
          <cell r="G14">
            <v>531</v>
          </cell>
          <cell r="H14">
            <v>0</v>
          </cell>
          <cell r="I14">
            <v>0</v>
          </cell>
        </row>
        <row r="15">
          <cell r="A15" t="str">
            <v>0</v>
          </cell>
          <cell r="B15" t="str">
            <v>MGF11543</v>
          </cell>
          <cell r="C15" t="str">
            <v>절연U볼트</v>
          </cell>
          <cell r="D15" t="str">
            <v>D 15</v>
          </cell>
          <cell r="E15" t="str">
            <v>개</v>
          </cell>
          <cell r="F15">
            <v>1</v>
          </cell>
          <cell r="G15">
            <v>216</v>
          </cell>
          <cell r="H15">
            <v>0</v>
          </cell>
          <cell r="I15">
            <v>0</v>
          </cell>
        </row>
        <row r="16">
          <cell r="A16" t="str">
            <v>0</v>
          </cell>
          <cell r="B16" t="str">
            <v>MGF11544</v>
          </cell>
          <cell r="C16" t="str">
            <v>절연U볼트</v>
          </cell>
          <cell r="D16" t="str">
            <v>D 20</v>
          </cell>
          <cell r="E16" t="str">
            <v>개</v>
          </cell>
          <cell r="F16">
            <v>2</v>
          </cell>
          <cell r="G16">
            <v>252</v>
          </cell>
          <cell r="H16">
            <v>0</v>
          </cell>
          <cell r="I16">
            <v>0</v>
          </cell>
        </row>
        <row r="17">
          <cell r="A17" t="str">
            <v>0</v>
          </cell>
          <cell r="B17" t="str">
            <v>MGF11549</v>
          </cell>
          <cell r="C17" t="str">
            <v>절연U볼트</v>
          </cell>
          <cell r="D17" t="str">
            <v>D 65</v>
          </cell>
          <cell r="E17" t="str">
            <v>개</v>
          </cell>
          <cell r="F17">
            <v>1</v>
          </cell>
          <cell r="G17">
            <v>504</v>
          </cell>
          <cell r="H17">
            <v>0</v>
          </cell>
          <cell r="I17">
            <v>0</v>
          </cell>
        </row>
        <row r="18">
          <cell r="A18" t="str">
            <v>0</v>
          </cell>
          <cell r="B18" t="str">
            <v>MGF11552</v>
          </cell>
          <cell r="C18" t="str">
            <v>절연U볼트</v>
          </cell>
          <cell r="D18" t="str">
            <v>D125</v>
          </cell>
          <cell r="E18" t="str">
            <v>개</v>
          </cell>
          <cell r="F18">
            <v>18</v>
          </cell>
          <cell r="G18">
            <v>1332</v>
          </cell>
          <cell r="H18">
            <v>0</v>
          </cell>
          <cell r="I18">
            <v>0</v>
          </cell>
        </row>
        <row r="19">
          <cell r="A19" t="str">
            <v>0</v>
          </cell>
          <cell r="B19" t="str">
            <v>MGF11553</v>
          </cell>
          <cell r="C19" t="str">
            <v>절연U볼트</v>
          </cell>
          <cell r="D19" t="str">
            <v>D150</v>
          </cell>
          <cell r="E19" t="str">
            <v>개</v>
          </cell>
          <cell r="F19">
            <v>7</v>
          </cell>
          <cell r="G19">
            <v>1584</v>
          </cell>
          <cell r="H19">
            <v>0</v>
          </cell>
          <cell r="I19">
            <v>0</v>
          </cell>
        </row>
        <row r="20">
          <cell r="A20" t="str">
            <v>0</v>
          </cell>
          <cell r="B20" t="str">
            <v>MGF11554</v>
          </cell>
          <cell r="C20" t="str">
            <v>절연U볼트</v>
          </cell>
          <cell r="D20" t="str">
            <v>D200</v>
          </cell>
          <cell r="E20" t="str">
            <v>개</v>
          </cell>
          <cell r="F20">
            <v>36</v>
          </cell>
          <cell r="G20">
            <v>2052</v>
          </cell>
          <cell r="H20">
            <v>0</v>
          </cell>
          <cell r="I20">
            <v>0</v>
          </cell>
        </row>
        <row r="21">
          <cell r="A21" t="str">
            <v>0</v>
          </cell>
          <cell r="B21" t="str">
            <v>MGF12018</v>
          </cell>
          <cell r="C21" t="str">
            <v>앙카볼트</v>
          </cell>
          <cell r="D21" t="str">
            <v>12X150</v>
          </cell>
          <cell r="E21" t="str">
            <v>개</v>
          </cell>
          <cell r="F21">
            <v>12</v>
          </cell>
          <cell r="G21">
            <v>122</v>
          </cell>
          <cell r="H21">
            <v>0</v>
          </cell>
          <cell r="I21">
            <v>0</v>
          </cell>
        </row>
        <row r="22">
          <cell r="A22" t="str">
            <v>0</v>
          </cell>
          <cell r="B22" t="str">
            <v>MGF30505</v>
          </cell>
          <cell r="C22" t="str">
            <v>인서트</v>
          </cell>
          <cell r="D22" t="str">
            <v>D9</v>
          </cell>
          <cell r="E22" t="str">
            <v>개</v>
          </cell>
          <cell r="F22">
            <v>13</v>
          </cell>
          <cell r="G22">
            <v>26</v>
          </cell>
          <cell r="H22">
            <v>0</v>
          </cell>
          <cell r="I22">
            <v>0</v>
          </cell>
        </row>
        <row r="23">
          <cell r="A23" t="str">
            <v>0</v>
          </cell>
          <cell r="B23" t="str">
            <v>MMA50422</v>
          </cell>
          <cell r="C23" t="str">
            <v>수도용 닥타일 주철직관(KP식 2종)</v>
          </cell>
          <cell r="D23" t="str">
            <v>D200X6,000 (시멘트 라이닝)공장도</v>
          </cell>
          <cell r="E23" t="str">
            <v>본</v>
          </cell>
          <cell r="F23">
            <v>2</v>
          </cell>
          <cell r="G23">
            <v>105349</v>
          </cell>
          <cell r="H23">
            <v>0</v>
          </cell>
          <cell r="I23">
            <v>0</v>
          </cell>
        </row>
        <row r="24">
          <cell r="A24" t="str">
            <v>0</v>
          </cell>
          <cell r="B24" t="str">
            <v>MMB26622</v>
          </cell>
          <cell r="C24" t="str">
            <v>막힘후렌지 (10KG/CM2)</v>
          </cell>
          <cell r="D24" t="str">
            <v>D200 MM</v>
          </cell>
          <cell r="E24" t="str">
            <v>개</v>
          </cell>
          <cell r="F24">
            <v>2</v>
          </cell>
          <cell r="G24">
            <v>11671</v>
          </cell>
          <cell r="H24">
            <v>0</v>
          </cell>
          <cell r="I24">
            <v>0</v>
          </cell>
        </row>
        <row r="25">
          <cell r="A25" t="str">
            <v>0</v>
          </cell>
          <cell r="B25" t="str">
            <v>MMB40105</v>
          </cell>
          <cell r="C25" t="str">
            <v>동 엘보</v>
          </cell>
          <cell r="D25" t="str">
            <v>D15 MM</v>
          </cell>
          <cell r="E25" t="str">
            <v>개</v>
          </cell>
          <cell r="F25">
            <v>9</v>
          </cell>
          <cell r="G25">
            <v>112</v>
          </cell>
          <cell r="H25">
            <v>0</v>
          </cell>
          <cell r="I25">
            <v>0</v>
          </cell>
        </row>
        <row r="26">
          <cell r="A26" t="str">
            <v>0</v>
          </cell>
          <cell r="B26" t="str">
            <v>MMB40107</v>
          </cell>
          <cell r="C26" t="str">
            <v>동 엘보</v>
          </cell>
          <cell r="D26" t="str">
            <v>D20 MM</v>
          </cell>
          <cell r="E26" t="str">
            <v>개</v>
          </cell>
          <cell r="F26">
            <v>8</v>
          </cell>
          <cell r="G26">
            <v>228</v>
          </cell>
          <cell r="H26">
            <v>0</v>
          </cell>
          <cell r="I26">
            <v>0</v>
          </cell>
        </row>
        <row r="27">
          <cell r="A27" t="str">
            <v>0</v>
          </cell>
          <cell r="B27" t="str">
            <v>MMB40113</v>
          </cell>
          <cell r="C27" t="str">
            <v>동 엘보</v>
          </cell>
          <cell r="D27" t="str">
            <v>D50 MM</v>
          </cell>
          <cell r="E27" t="str">
            <v>개</v>
          </cell>
          <cell r="F27">
            <v>4</v>
          </cell>
          <cell r="G27">
            <v>2056</v>
          </cell>
          <cell r="H27">
            <v>0</v>
          </cell>
          <cell r="I27">
            <v>0</v>
          </cell>
        </row>
        <row r="28">
          <cell r="A28" t="str">
            <v>0</v>
          </cell>
          <cell r="B28" t="str">
            <v>MMB40120</v>
          </cell>
          <cell r="C28" t="str">
            <v>동 엘보</v>
          </cell>
          <cell r="D28" t="str">
            <v>D125 MM</v>
          </cell>
          <cell r="E28" t="str">
            <v>개</v>
          </cell>
          <cell r="F28">
            <v>37</v>
          </cell>
          <cell r="G28">
            <v>29096</v>
          </cell>
          <cell r="H28">
            <v>0</v>
          </cell>
          <cell r="I28">
            <v>0</v>
          </cell>
        </row>
        <row r="29">
          <cell r="A29" t="str">
            <v>0</v>
          </cell>
          <cell r="B29" t="str">
            <v>MMB40121</v>
          </cell>
          <cell r="C29" t="str">
            <v>동 엘보</v>
          </cell>
          <cell r="D29" t="str">
            <v>D150 MM</v>
          </cell>
          <cell r="E29" t="str">
            <v>개</v>
          </cell>
          <cell r="F29">
            <v>14</v>
          </cell>
          <cell r="G29">
            <v>43398</v>
          </cell>
          <cell r="H29">
            <v>0</v>
          </cell>
          <cell r="I29">
            <v>0</v>
          </cell>
        </row>
        <row r="30">
          <cell r="A30" t="str">
            <v>0</v>
          </cell>
          <cell r="B30" t="str">
            <v>MMB40122</v>
          </cell>
          <cell r="C30" t="str">
            <v>동 엘보</v>
          </cell>
          <cell r="D30" t="str">
            <v>D200 MM</v>
          </cell>
          <cell r="E30" t="str">
            <v>개</v>
          </cell>
          <cell r="F30">
            <v>11</v>
          </cell>
          <cell r="G30">
            <v>82099</v>
          </cell>
          <cell r="H30">
            <v>0</v>
          </cell>
          <cell r="I30">
            <v>0</v>
          </cell>
        </row>
        <row r="31">
          <cell r="A31" t="str">
            <v>0</v>
          </cell>
          <cell r="B31" t="str">
            <v>MMB40205</v>
          </cell>
          <cell r="C31" t="str">
            <v>동 티</v>
          </cell>
          <cell r="D31" t="str">
            <v>D15 MM</v>
          </cell>
          <cell r="E31" t="str">
            <v>개</v>
          </cell>
          <cell r="F31">
            <v>2</v>
          </cell>
          <cell r="G31">
            <v>243</v>
          </cell>
          <cell r="H31">
            <v>0</v>
          </cell>
          <cell r="I31">
            <v>0</v>
          </cell>
        </row>
        <row r="32">
          <cell r="A32" t="str">
            <v>0</v>
          </cell>
          <cell r="B32" t="str">
            <v>MMB40220</v>
          </cell>
          <cell r="C32" t="str">
            <v>동 티</v>
          </cell>
          <cell r="D32" t="str">
            <v>D125 MM</v>
          </cell>
          <cell r="E32" t="str">
            <v>개</v>
          </cell>
          <cell r="F32">
            <v>12</v>
          </cell>
          <cell r="G32">
            <v>44388</v>
          </cell>
          <cell r="H32">
            <v>0</v>
          </cell>
          <cell r="I32">
            <v>0</v>
          </cell>
        </row>
        <row r="33">
          <cell r="A33" t="str">
            <v>0</v>
          </cell>
          <cell r="B33" t="str">
            <v>MMB40221</v>
          </cell>
          <cell r="C33" t="str">
            <v>동 티</v>
          </cell>
          <cell r="D33" t="str">
            <v>D150 MM</v>
          </cell>
          <cell r="E33" t="str">
            <v>개</v>
          </cell>
          <cell r="F33">
            <v>6</v>
          </cell>
          <cell r="G33">
            <v>61962</v>
          </cell>
          <cell r="H33">
            <v>0</v>
          </cell>
          <cell r="I33">
            <v>0</v>
          </cell>
        </row>
        <row r="34">
          <cell r="A34" t="str">
            <v>0</v>
          </cell>
          <cell r="B34" t="str">
            <v>MMB40222</v>
          </cell>
          <cell r="C34" t="str">
            <v>동 티</v>
          </cell>
          <cell r="D34" t="str">
            <v>D200 MM</v>
          </cell>
          <cell r="E34" t="str">
            <v>개</v>
          </cell>
          <cell r="F34">
            <v>11</v>
          </cell>
          <cell r="G34">
            <v>98400</v>
          </cell>
          <cell r="H34">
            <v>0</v>
          </cell>
          <cell r="I34">
            <v>0</v>
          </cell>
        </row>
        <row r="35">
          <cell r="A35" t="str">
            <v>0</v>
          </cell>
          <cell r="B35" t="str">
            <v>MMB40308</v>
          </cell>
          <cell r="C35" t="str">
            <v>동 레듀샤</v>
          </cell>
          <cell r="D35" t="str">
            <v>D25 MM</v>
          </cell>
          <cell r="E35" t="str">
            <v>개</v>
          </cell>
          <cell r="F35">
            <v>8</v>
          </cell>
          <cell r="G35">
            <v>212</v>
          </cell>
          <cell r="H35">
            <v>0</v>
          </cell>
          <cell r="I35">
            <v>0</v>
          </cell>
        </row>
        <row r="36">
          <cell r="A36" t="str">
            <v>0</v>
          </cell>
          <cell r="B36" t="str">
            <v>MMB40315</v>
          </cell>
          <cell r="C36" t="str">
            <v>동 레듀샤</v>
          </cell>
          <cell r="D36" t="str">
            <v>D65 MM</v>
          </cell>
          <cell r="E36" t="str">
            <v>개</v>
          </cell>
          <cell r="F36">
            <v>6</v>
          </cell>
          <cell r="G36">
            <v>1626</v>
          </cell>
          <cell r="H36">
            <v>0</v>
          </cell>
          <cell r="I36">
            <v>0</v>
          </cell>
        </row>
        <row r="37">
          <cell r="A37" t="str">
            <v>0</v>
          </cell>
          <cell r="B37" t="str">
            <v>MMB40320</v>
          </cell>
          <cell r="C37" t="str">
            <v>동 레듀샤</v>
          </cell>
          <cell r="D37" t="str">
            <v>D125 MM</v>
          </cell>
          <cell r="E37" t="str">
            <v>개</v>
          </cell>
          <cell r="F37">
            <v>9</v>
          </cell>
          <cell r="G37">
            <v>18896</v>
          </cell>
          <cell r="H37">
            <v>0</v>
          </cell>
          <cell r="I37">
            <v>0</v>
          </cell>
        </row>
        <row r="38">
          <cell r="A38" t="str">
            <v>0</v>
          </cell>
          <cell r="B38" t="str">
            <v>MMB40322</v>
          </cell>
          <cell r="C38" t="str">
            <v>동 레듀샤</v>
          </cell>
          <cell r="D38" t="str">
            <v>D200 MM</v>
          </cell>
          <cell r="E38" t="str">
            <v>개</v>
          </cell>
          <cell r="F38">
            <v>8</v>
          </cell>
          <cell r="G38">
            <v>42747</v>
          </cell>
          <cell r="H38">
            <v>0</v>
          </cell>
          <cell r="I38">
            <v>0</v>
          </cell>
        </row>
        <row r="39">
          <cell r="A39" t="str">
            <v>0</v>
          </cell>
          <cell r="B39" t="str">
            <v>MMB40408</v>
          </cell>
          <cell r="C39" t="str">
            <v>동 소켓</v>
          </cell>
          <cell r="D39" t="str">
            <v>D25 MM</v>
          </cell>
          <cell r="E39" t="str">
            <v>개</v>
          </cell>
          <cell r="F39">
            <v>8</v>
          </cell>
          <cell r="G39">
            <v>166</v>
          </cell>
          <cell r="H39">
            <v>0</v>
          </cell>
          <cell r="I39">
            <v>0</v>
          </cell>
        </row>
        <row r="40">
          <cell r="A40" t="str">
            <v>0</v>
          </cell>
          <cell r="B40" t="str">
            <v>MMB40413</v>
          </cell>
          <cell r="C40" t="str">
            <v>동 소켓</v>
          </cell>
          <cell r="D40" t="str">
            <v>D50 MM</v>
          </cell>
          <cell r="E40" t="str">
            <v>개</v>
          </cell>
          <cell r="F40">
            <v>6</v>
          </cell>
          <cell r="G40">
            <v>544</v>
          </cell>
          <cell r="H40">
            <v>0</v>
          </cell>
          <cell r="I40">
            <v>0</v>
          </cell>
        </row>
        <row r="41">
          <cell r="A41" t="str">
            <v>0</v>
          </cell>
          <cell r="B41" t="str">
            <v>MMB40421</v>
          </cell>
          <cell r="C41" t="str">
            <v>동 소켓</v>
          </cell>
          <cell r="D41" t="str">
            <v>D150 MM</v>
          </cell>
          <cell r="E41" t="str">
            <v>개</v>
          </cell>
          <cell r="F41">
            <v>2</v>
          </cell>
          <cell r="G41">
            <v>12388</v>
          </cell>
          <cell r="H41">
            <v>0</v>
          </cell>
          <cell r="I41">
            <v>0</v>
          </cell>
        </row>
        <row r="42">
          <cell r="A42" t="str">
            <v>0</v>
          </cell>
          <cell r="B42" t="str">
            <v>MMB40422</v>
          </cell>
          <cell r="C42" t="str">
            <v>동 소켓</v>
          </cell>
          <cell r="D42" t="str">
            <v>D200 MM</v>
          </cell>
          <cell r="E42" t="str">
            <v>개</v>
          </cell>
          <cell r="F42">
            <v>16</v>
          </cell>
          <cell r="G42">
            <v>24981</v>
          </cell>
          <cell r="H42">
            <v>0</v>
          </cell>
          <cell r="I42">
            <v>0</v>
          </cell>
        </row>
        <row r="43">
          <cell r="A43" t="str">
            <v>0</v>
          </cell>
          <cell r="B43" t="str">
            <v>MMB41315</v>
          </cell>
          <cell r="C43" t="str">
            <v>절연후렌지</v>
          </cell>
          <cell r="D43" t="str">
            <v>D65 MM(10K)</v>
          </cell>
          <cell r="E43" t="str">
            <v>개</v>
          </cell>
          <cell r="F43">
            <v>6</v>
          </cell>
          <cell r="G43">
            <v>7017</v>
          </cell>
          <cell r="H43">
            <v>0</v>
          </cell>
          <cell r="I43">
            <v>0</v>
          </cell>
        </row>
        <row r="44">
          <cell r="A44" t="str">
            <v>0</v>
          </cell>
          <cell r="B44" t="str">
            <v>MMB41319</v>
          </cell>
          <cell r="C44" t="str">
            <v>절연후렌지</v>
          </cell>
          <cell r="D44" t="str">
            <v>D100 MM(10K)</v>
          </cell>
          <cell r="E44" t="str">
            <v>개</v>
          </cell>
          <cell r="F44">
            <v>8</v>
          </cell>
          <cell r="G44">
            <v>11696</v>
          </cell>
          <cell r="H44">
            <v>0</v>
          </cell>
          <cell r="I44">
            <v>0</v>
          </cell>
        </row>
        <row r="45">
          <cell r="A45" t="str">
            <v>0</v>
          </cell>
          <cell r="B45" t="str">
            <v>MMB41320</v>
          </cell>
          <cell r="C45" t="str">
            <v>절연후렌지</v>
          </cell>
          <cell r="D45" t="str">
            <v>D125 MM(10K)</v>
          </cell>
          <cell r="E45" t="str">
            <v>개</v>
          </cell>
          <cell r="F45">
            <v>38</v>
          </cell>
          <cell r="G45">
            <v>14623</v>
          </cell>
          <cell r="H45">
            <v>0</v>
          </cell>
          <cell r="I45">
            <v>0</v>
          </cell>
        </row>
        <row r="46">
          <cell r="A46" t="str">
            <v>0</v>
          </cell>
          <cell r="B46" t="str">
            <v>MMB41321</v>
          </cell>
          <cell r="C46" t="str">
            <v>절연후렌지</v>
          </cell>
          <cell r="D46" t="str">
            <v>D150 MM(10K)</v>
          </cell>
          <cell r="E46" t="str">
            <v>개</v>
          </cell>
          <cell r="F46">
            <v>26</v>
          </cell>
          <cell r="G46">
            <v>19750</v>
          </cell>
          <cell r="H46">
            <v>0</v>
          </cell>
          <cell r="I46">
            <v>0</v>
          </cell>
        </row>
        <row r="47">
          <cell r="A47" t="str">
            <v>0</v>
          </cell>
          <cell r="B47" t="str">
            <v>MMB41322</v>
          </cell>
          <cell r="C47" t="str">
            <v>절연후렌지</v>
          </cell>
          <cell r="D47" t="str">
            <v>D200 MM(10K)</v>
          </cell>
          <cell r="E47" t="str">
            <v>개</v>
          </cell>
          <cell r="F47">
            <v>28</v>
          </cell>
          <cell r="G47">
            <v>30987</v>
          </cell>
          <cell r="H47">
            <v>0</v>
          </cell>
          <cell r="I47">
            <v>0</v>
          </cell>
        </row>
        <row r="48">
          <cell r="A48" t="str">
            <v>0</v>
          </cell>
          <cell r="B48" t="str">
            <v>MMB41415</v>
          </cell>
          <cell r="C48" t="str">
            <v>절연후렌지</v>
          </cell>
          <cell r="D48" t="str">
            <v>D65 MM(20K)</v>
          </cell>
          <cell r="E48" t="str">
            <v>개</v>
          </cell>
          <cell r="F48">
            <v>2</v>
          </cell>
          <cell r="G48">
            <v>9824</v>
          </cell>
          <cell r="H48">
            <v>0</v>
          </cell>
          <cell r="I48">
            <v>0</v>
          </cell>
        </row>
        <row r="49">
          <cell r="A49" t="str">
            <v>0</v>
          </cell>
          <cell r="B49" t="str">
            <v>MMB41420</v>
          </cell>
          <cell r="C49" t="str">
            <v>절연후렌지</v>
          </cell>
          <cell r="D49" t="str">
            <v>D125 MM(20K)</v>
          </cell>
          <cell r="E49" t="str">
            <v>개</v>
          </cell>
          <cell r="F49">
            <v>18</v>
          </cell>
          <cell r="G49">
            <v>20473</v>
          </cell>
          <cell r="H49">
            <v>0</v>
          </cell>
          <cell r="I49">
            <v>0</v>
          </cell>
        </row>
        <row r="50">
          <cell r="A50" t="str">
            <v>0</v>
          </cell>
          <cell r="B50" t="str">
            <v>MMB41421</v>
          </cell>
          <cell r="C50" t="str">
            <v>절연후렌지</v>
          </cell>
          <cell r="D50" t="str">
            <v>D150 MM(20K)</v>
          </cell>
          <cell r="E50" t="str">
            <v>개</v>
          </cell>
          <cell r="F50">
            <v>4</v>
          </cell>
          <cell r="G50">
            <v>28658</v>
          </cell>
          <cell r="H50">
            <v>0</v>
          </cell>
          <cell r="I50">
            <v>0</v>
          </cell>
        </row>
        <row r="51">
          <cell r="A51" t="str">
            <v>0</v>
          </cell>
          <cell r="B51" t="str">
            <v>MMB50105</v>
          </cell>
          <cell r="C51" t="str">
            <v>CM아답타</v>
          </cell>
          <cell r="D51" t="str">
            <v>D15 MM</v>
          </cell>
          <cell r="E51" t="str">
            <v>개</v>
          </cell>
          <cell r="F51">
            <v>10</v>
          </cell>
          <cell r="G51">
            <v>176</v>
          </cell>
          <cell r="H51">
            <v>0</v>
          </cell>
          <cell r="I51">
            <v>0</v>
          </cell>
        </row>
        <row r="52">
          <cell r="A52" t="str">
            <v>0</v>
          </cell>
          <cell r="B52" t="str">
            <v>MMB50107</v>
          </cell>
          <cell r="C52" t="str">
            <v>CM아답타</v>
          </cell>
          <cell r="D52" t="str">
            <v>D20 MM</v>
          </cell>
          <cell r="E52" t="str">
            <v>개</v>
          </cell>
          <cell r="F52">
            <v>20</v>
          </cell>
          <cell r="G52">
            <v>351</v>
          </cell>
          <cell r="H52">
            <v>0</v>
          </cell>
          <cell r="I52">
            <v>0</v>
          </cell>
        </row>
        <row r="53">
          <cell r="A53" t="str">
            <v>0</v>
          </cell>
          <cell r="B53" t="str">
            <v>MMB50113</v>
          </cell>
          <cell r="C53" t="str">
            <v>CM아답타</v>
          </cell>
          <cell r="D53" t="str">
            <v>D50 MM</v>
          </cell>
          <cell r="E53" t="str">
            <v>개</v>
          </cell>
          <cell r="F53">
            <v>10</v>
          </cell>
          <cell r="G53">
            <v>2321</v>
          </cell>
          <cell r="H53">
            <v>0</v>
          </cell>
          <cell r="I53">
            <v>0</v>
          </cell>
        </row>
        <row r="54">
          <cell r="A54" t="str">
            <v>0</v>
          </cell>
          <cell r="B54" t="str">
            <v>MMB50205</v>
          </cell>
          <cell r="C54" t="str">
            <v>CF아답타</v>
          </cell>
          <cell r="D54" t="str">
            <v>D15 MM</v>
          </cell>
          <cell r="E54" t="str">
            <v>개</v>
          </cell>
          <cell r="F54">
            <v>4</v>
          </cell>
          <cell r="G54">
            <v>246</v>
          </cell>
          <cell r="H54">
            <v>0</v>
          </cell>
          <cell r="I54">
            <v>0</v>
          </cell>
        </row>
        <row r="55">
          <cell r="A55" t="str">
            <v>0</v>
          </cell>
          <cell r="B55" t="str">
            <v>MMB50208</v>
          </cell>
          <cell r="C55" t="str">
            <v>CF아답타</v>
          </cell>
          <cell r="D55" t="str">
            <v>D25 MM</v>
          </cell>
          <cell r="E55" t="str">
            <v>개</v>
          </cell>
          <cell r="F55">
            <v>1</v>
          </cell>
          <cell r="G55">
            <v>1105</v>
          </cell>
          <cell r="H55">
            <v>0</v>
          </cell>
          <cell r="I55">
            <v>0</v>
          </cell>
        </row>
        <row r="56">
          <cell r="A56" t="str">
            <v>0</v>
          </cell>
          <cell r="B56" t="str">
            <v>MMB50505</v>
          </cell>
          <cell r="C56" t="str">
            <v>CM유니온</v>
          </cell>
          <cell r="D56" t="str">
            <v>D15 MM</v>
          </cell>
          <cell r="E56" t="str">
            <v>개</v>
          </cell>
          <cell r="F56">
            <v>4</v>
          </cell>
          <cell r="G56">
            <v>712</v>
          </cell>
          <cell r="H56">
            <v>0</v>
          </cell>
          <cell r="I56">
            <v>0</v>
          </cell>
        </row>
        <row r="57">
          <cell r="A57" t="str">
            <v>0</v>
          </cell>
          <cell r="B57" t="str">
            <v>MMB50513</v>
          </cell>
          <cell r="C57" t="str">
            <v>CM유니온</v>
          </cell>
          <cell r="D57" t="str">
            <v>D50 MM</v>
          </cell>
          <cell r="E57" t="str">
            <v>개</v>
          </cell>
          <cell r="F57">
            <v>2</v>
          </cell>
          <cell r="G57">
            <v>6460</v>
          </cell>
          <cell r="H57">
            <v>0</v>
          </cell>
          <cell r="I57">
            <v>0</v>
          </cell>
        </row>
        <row r="58">
          <cell r="A58" t="str">
            <v>0</v>
          </cell>
          <cell r="B58" t="str">
            <v>MMB51613</v>
          </cell>
          <cell r="C58" t="str">
            <v>황동 닛플(PT닛플)</v>
          </cell>
          <cell r="D58" t="str">
            <v>D50 MM</v>
          </cell>
          <cell r="E58" t="str">
            <v>개</v>
          </cell>
          <cell r="F58">
            <v>4</v>
          </cell>
          <cell r="G58">
            <v>2480</v>
          </cell>
          <cell r="H58">
            <v>0</v>
          </cell>
          <cell r="I58">
            <v>0</v>
          </cell>
        </row>
        <row r="59">
          <cell r="A59" t="str">
            <v>0</v>
          </cell>
          <cell r="B59" t="str">
            <v>MMC11122</v>
          </cell>
          <cell r="C59" t="str">
            <v>플랜지소켓관(KP식)</v>
          </cell>
          <cell r="D59" t="str">
            <v>D200 MM</v>
          </cell>
          <cell r="E59" t="str">
            <v>개</v>
          </cell>
          <cell r="F59">
            <v>2</v>
          </cell>
          <cell r="G59">
            <v>20412</v>
          </cell>
          <cell r="H59">
            <v>0</v>
          </cell>
          <cell r="I59">
            <v>0</v>
          </cell>
        </row>
        <row r="60">
          <cell r="A60" t="str">
            <v>0</v>
          </cell>
          <cell r="B60" t="str">
            <v>MMF10528</v>
          </cell>
          <cell r="C60" t="str">
            <v>가압급수펌프설치(3대1조)(설치도)</v>
          </cell>
          <cell r="D60" t="str">
            <v>250LPM이하 X 71~  80M</v>
          </cell>
          <cell r="E60" t="str">
            <v>조</v>
          </cell>
          <cell r="F60">
            <v>1</v>
          </cell>
          <cell r="G60">
            <v>9331920</v>
          </cell>
          <cell r="H60">
            <v>0</v>
          </cell>
          <cell r="I60">
            <v>0</v>
          </cell>
        </row>
        <row r="61">
          <cell r="A61" t="str">
            <v>0</v>
          </cell>
          <cell r="B61" t="str">
            <v>MMF10529</v>
          </cell>
          <cell r="C61" t="str">
            <v>가압급수펌프설치(3대1조)(설치도)</v>
          </cell>
          <cell r="D61" t="str">
            <v>250LPM이하 X 81~  90M</v>
          </cell>
          <cell r="E61" t="str">
            <v>조</v>
          </cell>
          <cell r="F61">
            <v>1</v>
          </cell>
          <cell r="G61">
            <v>9830160</v>
          </cell>
          <cell r="H61">
            <v>0</v>
          </cell>
          <cell r="I61">
            <v>0</v>
          </cell>
        </row>
        <row r="62">
          <cell r="A62" t="str">
            <v>0</v>
          </cell>
          <cell r="B62" t="str">
            <v>MMF10537</v>
          </cell>
          <cell r="C62" t="str">
            <v>가압급수펌프설치(3대1조)(설치도)</v>
          </cell>
          <cell r="D62" t="str">
            <v>300LPM이하 X 61~  70M</v>
          </cell>
          <cell r="E62" t="str">
            <v>조</v>
          </cell>
          <cell r="F62">
            <v>1</v>
          </cell>
          <cell r="G62">
            <v>8989920</v>
          </cell>
          <cell r="H62">
            <v>0</v>
          </cell>
          <cell r="I62">
            <v>0</v>
          </cell>
        </row>
        <row r="63">
          <cell r="A63" t="str">
            <v>0</v>
          </cell>
          <cell r="B63" t="str">
            <v>MMF10546</v>
          </cell>
          <cell r="C63" t="str">
            <v>가압급수펌프설치(3대1조)(설치도)</v>
          </cell>
          <cell r="D63" t="str">
            <v>450LPM이하 X 51~  60M</v>
          </cell>
          <cell r="E63" t="str">
            <v>조</v>
          </cell>
          <cell r="F63">
            <v>1</v>
          </cell>
          <cell r="G63">
            <v>9575280</v>
          </cell>
          <cell r="H63">
            <v>0</v>
          </cell>
          <cell r="I63">
            <v>0</v>
          </cell>
        </row>
        <row r="64">
          <cell r="A64" t="str">
            <v>0</v>
          </cell>
          <cell r="B64" t="str">
            <v>MMO10113</v>
          </cell>
          <cell r="C64" t="str">
            <v>파이프 행가</v>
          </cell>
          <cell r="D64" t="str">
            <v>D50 MM</v>
          </cell>
          <cell r="E64" t="str">
            <v>개</v>
          </cell>
          <cell r="F64">
            <v>2</v>
          </cell>
          <cell r="G64">
            <v>288</v>
          </cell>
          <cell r="H64">
            <v>0</v>
          </cell>
          <cell r="I64">
            <v>0</v>
          </cell>
        </row>
        <row r="65">
          <cell r="A65" t="str">
            <v>0</v>
          </cell>
          <cell r="B65" t="str">
            <v>MMO10505</v>
          </cell>
          <cell r="C65" t="str">
            <v>절연 행가</v>
          </cell>
          <cell r="D65" t="str">
            <v>D15 MM</v>
          </cell>
          <cell r="E65" t="str">
            <v>개</v>
          </cell>
          <cell r="F65">
            <v>9</v>
          </cell>
          <cell r="G65">
            <v>360</v>
          </cell>
          <cell r="H65">
            <v>0</v>
          </cell>
          <cell r="I65">
            <v>0</v>
          </cell>
        </row>
        <row r="66">
          <cell r="A66" t="str">
            <v>0</v>
          </cell>
          <cell r="B66" t="str">
            <v>MMO10507</v>
          </cell>
          <cell r="C66" t="str">
            <v>절연 행가</v>
          </cell>
          <cell r="D66" t="str">
            <v>D20 MM</v>
          </cell>
          <cell r="E66" t="str">
            <v>개</v>
          </cell>
          <cell r="F66">
            <v>2</v>
          </cell>
          <cell r="G66">
            <v>396</v>
          </cell>
          <cell r="H66">
            <v>0</v>
          </cell>
          <cell r="I66">
            <v>0</v>
          </cell>
        </row>
        <row r="67">
          <cell r="A67" t="str">
            <v>0</v>
          </cell>
          <cell r="B67" t="str">
            <v>MMZ20121</v>
          </cell>
          <cell r="C67" t="str">
            <v>알루미늄 사다리</v>
          </cell>
          <cell r="D67" t="str">
            <v>3,000H</v>
          </cell>
          <cell r="E67" t="str">
            <v>대</v>
          </cell>
          <cell r="F67">
            <v>2</v>
          </cell>
          <cell r="G67">
            <v>51840</v>
          </cell>
          <cell r="H67">
            <v>0</v>
          </cell>
          <cell r="I67">
            <v>0</v>
          </cell>
        </row>
        <row r="68">
          <cell r="A68" t="str">
            <v>0</v>
          </cell>
          <cell r="B68" t="str">
            <v>MMZ52110</v>
          </cell>
          <cell r="C68" t="str">
            <v>화살표식(PE필름)</v>
          </cell>
          <cell r="D68" t="str">
            <v>50X110</v>
          </cell>
          <cell r="E68" t="str">
            <v>개</v>
          </cell>
          <cell r="F68">
            <v>11</v>
          </cell>
          <cell r="G68">
            <v>720</v>
          </cell>
          <cell r="H68">
            <v>0</v>
          </cell>
          <cell r="I68">
            <v>0</v>
          </cell>
        </row>
        <row r="69">
          <cell r="A69" t="str">
            <v>0</v>
          </cell>
          <cell r="B69" t="str">
            <v>MMZ52112</v>
          </cell>
          <cell r="C69" t="str">
            <v>밸브인식표</v>
          </cell>
          <cell r="D69" t="str">
            <v>60X100X3T</v>
          </cell>
          <cell r="E69" t="str">
            <v>개</v>
          </cell>
          <cell r="F69">
            <v>66</v>
          </cell>
          <cell r="G69">
            <v>1080</v>
          </cell>
          <cell r="H69">
            <v>0</v>
          </cell>
          <cell r="I69">
            <v>0</v>
          </cell>
        </row>
        <row r="70">
          <cell r="A70" t="str">
            <v>0</v>
          </cell>
          <cell r="B70" t="str">
            <v>MMZ52114</v>
          </cell>
          <cell r="C70" t="str">
            <v>장비표식</v>
          </cell>
          <cell r="D70" t="str">
            <v>120X200X3T</v>
          </cell>
          <cell r="E70" t="str">
            <v>개</v>
          </cell>
          <cell r="F70">
            <v>19</v>
          </cell>
          <cell r="G70">
            <v>1800</v>
          </cell>
          <cell r="H70">
            <v>0</v>
          </cell>
          <cell r="I70">
            <v>0</v>
          </cell>
        </row>
        <row r="71">
          <cell r="A71" t="str">
            <v>0</v>
          </cell>
          <cell r="B71" t="str">
            <v>UAA20710</v>
          </cell>
          <cell r="C71" t="str">
            <v>이동식 강관조립 말비계</v>
          </cell>
          <cell r="D71" t="str">
            <v>(6개월 H=2M 1단)</v>
          </cell>
          <cell r="E71" t="str">
            <v>대</v>
          </cell>
          <cell r="F71">
            <v>2</v>
          </cell>
          <cell r="G71">
            <v>11776</v>
          </cell>
          <cell r="H71">
            <v>26988</v>
          </cell>
          <cell r="I71">
            <v>0</v>
          </cell>
        </row>
        <row r="72">
          <cell r="A72" t="str">
            <v>0</v>
          </cell>
          <cell r="B72" t="str">
            <v>UMA54405</v>
          </cell>
          <cell r="C72" t="str">
            <v>동관 기계실 배관</v>
          </cell>
          <cell r="D72" t="str">
            <v>D15 MM, (L TYPE)</v>
          </cell>
          <cell r="E72" t="str">
            <v>M</v>
          </cell>
          <cell r="F72">
            <v>24.66</v>
          </cell>
          <cell r="G72">
            <v>1100</v>
          </cell>
          <cell r="H72">
            <v>1900</v>
          </cell>
          <cell r="I72">
            <v>0</v>
          </cell>
        </row>
        <row r="73">
          <cell r="A73" t="str">
            <v>0</v>
          </cell>
          <cell r="B73" t="str">
            <v>UMA54407</v>
          </cell>
          <cell r="C73" t="str">
            <v>동관 기계실 배관</v>
          </cell>
          <cell r="D73" t="str">
            <v>D20 MM, (L TYPE)</v>
          </cell>
          <cell r="E73" t="str">
            <v>M</v>
          </cell>
          <cell r="F73">
            <v>11.3</v>
          </cell>
          <cell r="G73">
            <v>1700</v>
          </cell>
          <cell r="H73">
            <v>2200</v>
          </cell>
          <cell r="I73">
            <v>0</v>
          </cell>
        </row>
        <row r="74">
          <cell r="A74" t="str">
            <v>0</v>
          </cell>
          <cell r="B74" t="str">
            <v>UMA54408</v>
          </cell>
          <cell r="C74" t="str">
            <v>동관 기계실 배관</v>
          </cell>
          <cell r="D74" t="str">
            <v>D25 MM, (L TYPE)</v>
          </cell>
          <cell r="E74" t="str">
            <v>M</v>
          </cell>
          <cell r="F74">
            <v>2</v>
          </cell>
          <cell r="G74">
            <v>2442</v>
          </cell>
          <cell r="H74">
            <v>2632</v>
          </cell>
          <cell r="I74">
            <v>53</v>
          </cell>
        </row>
        <row r="75">
          <cell r="A75" t="str">
            <v>0</v>
          </cell>
          <cell r="B75" t="str">
            <v>UMA54413</v>
          </cell>
          <cell r="C75" t="str">
            <v>동관 기계실 배관</v>
          </cell>
          <cell r="D75" t="str">
            <v>D50 MM, (L TYPE)</v>
          </cell>
          <cell r="E75" t="str">
            <v>M</v>
          </cell>
          <cell r="F75">
            <v>4.0199999999999996</v>
          </cell>
          <cell r="G75">
            <v>6500</v>
          </cell>
          <cell r="H75">
            <v>4500</v>
          </cell>
          <cell r="I75">
            <v>100</v>
          </cell>
        </row>
        <row r="76">
          <cell r="A76" t="str">
            <v>0</v>
          </cell>
          <cell r="B76" t="str">
            <v>UMA54415</v>
          </cell>
          <cell r="C76" t="str">
            <v>동관 기계실 배관</v>
          </cell>
          <cell r="D76" t="str">
            <v>D65 MM, (L TYPE)</v>
          </cell>
          <cell r="E76" t="str">
            <v>M</v>
          </cell>
          <cell r="F76">
            <v>3</v>
          </cell>
          <cell r="G76">
            <v>9273</v>
          </cell>
          <cell r="H76">
            <v>5802</v>
          </cell>
          <cell r="I76">
            <v>116</v>
          </cell>
        </row>
        <row r="77">
          <cell r="A77" t="str">
            <v>0</v>
          </cell>
          <cell r="B77" t="str">
            <v>UMA54420</v>
          </cell>
          <cell r="C77" t="str">
            <v>동관 기계실 배관</v>
          </cell>
          <cell r="D77" t="str">
            <v>D125 MM, (L TYPE)</v>
          </cell>
          <cell r="E77" t="str">
            <v>M</v>
          </cell>
          <cell r="F77">
            <v>60.04</v>
          </cell>
          <cell r="G77">
            <v>28800</v>
          </cell>
          <cell r="H77">
            <v>14700</v>
          </cell>
          <cell r="I77">
            <v>300</v>
          </cell>
        </row>
        <row r="78">
          <cell r="A78" t="str">
            <v>0</v>
          </cell>
          <cell r="B78" t="str">
            <v>UMA54421</v>
          </cell>
          <cell r="C78" t="str">
            <v>동관 기계실 배관</v>
          </cell>
          <cell r="D78" t="str">
            <v>D150 MM, (L TYPE)</v>
          </cell>
          <cell r="E78" t="str">
            <v>M</v>
          </cell>
          <cell r="F78">
            <v>22.94</v>
          </cell>
          <cell r="G78">
            <v>39400</v>
          </cell>
          <cell r="H78">
            <v>17500</v>
          </cell>
          <cell r="I78">
            <v>300</v>
          </cell>
        </row>
        <row r="79">
          <cell r="A79" t="str">
            <v>0</v>
          </cell>
          <cell r="B79" t="str">
            <v>UMA54422</v>
          </cell>
          <cell r="C79" t="str">
            <v>동관 기계실 배관</v>
          </cell>
          <cell r="D79" t="str">
            <v>D200 MM, (L TYPE)</v>
          </cell>
          <cell r="E79" t="str">
            <v>M</v>
          </cell>
          <cell r="F79">
            <v>78.05</v>
          </cell>
          <cell r="G79">
            <v>79000</v>
          </cell>
          <cell r="H79">
            <v>24400</v>
          </cell>
          <cell r="I79">
            <v>500</v>
          </cell>
        </row>
        <row r="80">
          <cell r="A80" t="str">
            <v>0</v>
          </cell>
          <cell r="B80" t="str">
            <v>UMB10108</v>
          </cell>
          <cell r="C80" t="str">
            <v>주철관KP접합 및 부설</v>
          </cell>
          <cell r="D80" t="str">
            <v>D200</v>
          </cell>
          <cell r="E80" t="str">
            <v>개소</v>
          </cell>
          <cell r="F80">
            <v>2</v>
          </cell>
          <cell r="G80">
            <v>9413</v>
          </cell>
          <cell r="H80">
            <v>30633</v>
          </cell>
          <cell r="I80">
            <v>612</v>
          </cell>
        </row>
        <row r="81">
          <cell r="A81" t="str">
            <v>0</v>
          </cell>
          <cell r="B81" t="str">
            <v>UMC15106</v>
          </cell>
          <cell r="C81" t="str">
            <v>강판 절단 (가스)(수동식)</v>
          </cell>
          <cell r="D81" t="str">
            <v>T= 6MM</v>
          </cell>
          <cell r="E81" t="str">
            <v>M</v>
          </cell>
          <cell r="F81">
            <v>8.44</v>
          </cell>
          <cell r="G81">
            <v>200</v>
          </cell>
          <cell r="H81">
            <v>300</v>
          </cell>
          <cell r="I81">
            <v>0</v>
          </cell>
        </row>
        <row r="82">
          <cell r="A82" t="str">
            <v>0</v>
          </cell>
          <cell r="B82" t="str">
            <v>UMC24108</v>
          </cell>
          <cell r="C82" t="str">
            <v>동관용접 (BRAZING)</v>
          </cell>
          <cell r="D82" t="str">
            <v>D25 MM</v>
          </cell>
          <cell r="E82" t="str">
            <v>개소</v>
          </cell>
          <cell r="F82">
            <v>25</v>
          </cell>
          <cell r="G82">
            <v>174</v>
          </cell>
          <cell r="H82">
            <v>1455</v>
          </cell>
          <cell r="I82">
            <v>29</v>
          </cell>
        </row>
        <row r="83">
          <cell r="A83" t="str">
            <v>0</v>
          </cell>
          <cell r="B83" t="str">
            <v>UMC24113</v>
          </cell>
          <cell r="C83" t="str">
            <v>동관용접 (BRAZING)</v>
          </cell>
          <cell r="D83" t="str">
            <v>D50 MM</v>
          </cell>
          <cell r="E83" t="str">
            <v>개소</v>
          </cell>
          <cell r="F83">
            <v>36</v>
          </cell>
          <cell r="G83">
            <v>444</v>
          </cell>
          <cell r="H83">
            <v>2462</v>
          </cell>
          <cell r="I83">
            <v>49</v>
          </cell>
        </row>
        <row r="84">
          <cell r="A84" t="str">
            <v>0</v>
          </cell>
          <cell r="B84" t="str">
            <v>UMC24115</v>
          </cell>
          <cell r="C84" t="str">
            <v>동관용접 (BRAZING)</v>
          </cell>
          <cell r="D84" t="str">
            <v>D65 MM</v>
          </cell>
          <cell r="E84" t="str">
            <v>개소</v>
          </cell>
          <cell r="F84">
            <v>18</v>
          </cell>
          <cell r="G84">
            <v>579</v>
          </cell>
          <cell r="H84">
            <v>3164</v>
          </cell>
          <cell r="I84">
            <v>63</v>
          </cell>
        </row>
        <row r="85">
          <cell r="A85" t="str">
            <v>0</v>
          </cell>
          <cell r="B85" t="str">
            <v>UMC24119</v>
          </cell>
          <cell r="C85" t="str">
            <v>동관용접 (BRAZING)</v>
          </cell>
          <cell r="D85" t="str">
            <v>D100 MM</v>
          </cell>
          <cell r="E85" t="str">
            <v>개소</v>
          </cell>
          <cell r="F85">
            <v>16</v>
          </cell>
          <cell r="G85">
            <v>1315</v>
          </cell>
          <cell r="H85">
            <v>5174</v>
          </cell>
          <cell r="I85">
            <v>103</v>
          </cell>
        </row>
        <row r="86">
          <cell r="A86" t="str">
            <v>0</v>
          </cell>
          <cell r="B86" t="str">
            <v>UMC24120</v>
          </cell>
          <cell r="C86" t="str">
            <v>동관용접 (BRAZING)</v>
          </cell>
          <cell r="D86" t="str">
            <v>D125 MM</v>
          </cell>
          <cell r="E86" t="str">
            <v>개소</v>
          </cell>
          <cell r="F86">
            <v>176</v>
          </cell>
          <cell r="G86">
            <v>1795</v>
          </cell>
          <cell r="H86">
            <v>6430</v>
          </cell>
          <cell r="I86">
            <v>128</v>
          </cell>
        </row>
        <row r="87">
          <cell r="A87" t="str">
            <v>0</v>
          </cell>
          <cell r="B87" t="str">
            <v>UMC24121</v>
          </cell>
          <cell r="C87" t="str">
            <v>동관용접 (BRAZING)</v>
          </cell>
          <cell r="D87" t="str">
            <v>D150 MM</v>
          </cell>
          <cell r="E87" t="str">
            <v>개소</v>
          </cell>
          <cell r="F87">
            <v>85</v>
          </cell>
          <cell r="G87">
            <v>2706</v>
          </cell>
          <cell r="H87">
            <v>9091</v>
          </cell>
          <cell r="I87">
            <v>181</v>
          </cell>
        </row>
        <row r="88">
          <cell r="A88" t="str">
            <v>0</v>
          </cell>
          <cell r="B88" t="str">
            <v>UMC24122</v>
          </cell>
          <cell r="C88" t="str">
            <v>동관용접 (BRAZING)</v>
          </cell>
          <cell r="D88" t="str">
            <v>D200 MM</v>
          </cell>
          <cell r="E88" t="str">
            <v>개소</v>
          </cell>
          <cell r="F88">
            <v>116</v>
          </cell>
          <cell r="G88">
            <v>6268</v>
          </cell>
          <cell r="H88">
            <v>15222</v>
          </cell>
          <cell r="I88">
            <v>304</v>
          </cell>
        </row>
        <row r="89">
          <cell r="A89" t="str">
            <v>0</v>
          </cell>
          <cell r="B89" t="str">
            <v>UMC24305</v>
          </cell>
          <cell r="C89" t="str">
            <v>동관용접 (SOLDERING)</v>
          </cell>
          <cell r="D89" t="str">
            <v>D15 MM</v>
          </cell>
          <cell r="E89" t="str">
            <v>개소</v>
          </cell>
          <cell r="F89">
            <v>50</v>
          </cell>
          <cell r="G89">
            <v>30</v>
          </cell>
          <cell r="H89">
            <v>960</v>
          </cell>
          <cell r="I89">
            <v>19</v>
          </cell>
        </row>
        <row r="90">
          <cell r="A90" t="str">
            <v>0</v>
          </cell>
          <cell r="B90" t="str">
            <v>UMC24307</v>
          </cell>
          <cell r="C90" t="str">
            <v>동관용접 (SOLDERING)</v>
          </cell>
          <cell r="D90" t="str">
            <v>D20 MM</v>
          </cell>
          <cell r="E90" t="str">
            <v>개소</v>
          </cell>
          <cell r="F90">
            <v>36</v>
          </cell>
          <cell r="G90">
            <v>47</v>
          </cell>
          <cell r="H90">
            <v>1108</v>
          </cell>
          <cell r="I90">
            <v>22</v>
          </cell>
        </row>
        <row r="91">
          <cell r="A91" t="str">
            <v>0</v>
          </cell>
          <cell r="B91" t="str">
            <v>UMC28106</v>
          </cell>
          <cell r="C91" t="str">
            <v>강판 전기아크용접(V형)(하향)(수동)</v>
          </cell>
          <cell r="D91" t="str">
            <v>T= 6 MM</v>
          </cell>
          <cell r="E91" t="str">
            <v>M</v>
          </cell>
          <cell r="F91">
            <v>25.42</v>
          </cell>
          <cell r="G91">
            <v>400</v>
          </cell>
          <cell r="H91">
            <v>7400</v>
          </cell>
          <cell r="I91">
            <v>100</v>
          </cell>
        </row>
        <row r="92">
          <cell r="A92" t="str">
            <v>0</v>
          </cell>
          <cell r="B92" t="str">
            <v>UMC38615</v>
          </cell>
          <cell r="C92" t="str">
            <v>절연플랜지접합 부자재</v>
          </cell>
          <cell r="D92" t="str">
            <v>D65 MM</v>
          </cell>
          <cell r="E92" t="str">
            <v>개소</v>
          </cell>
          <cell r="F92">
            <v>8</v>
          </cell>
          <cell r="G92">
            <v>3578</v>
          </cell>
          <cell r="H92">
            <v>0</v>
          </cell>
          <cell r="I92">
            <v>0</v>
          </cell>
        </row>
        <row r="93">
          <cell r="A93" t="str">
            <v>0</v>
          </cell>
          <cell r="B93" t="str">
            <v>UMC38619</v>
          </cell>
          <cell r="C93" t="str">
            <v>절연플랜지접합 부자재</v>
          </cell>
          <cell r="D93" t="str">
            <v>D100 MM</v>
          </cell>
          <cell r="E93" t="str">
            <v>개소</v>
          </cell>
          <cell r="F93">
            <v>8</v>
          </cell>
          <cell r="G93">
            <v>6516</v>
          </cell>
          <cell r="H93">
            <v>0</v>
          </cell>
          <cell r="I93">
            <v>0</v>
          </cell>
        </row>
        <row r="94">
          <cell r="A94" t="str">
            <v>0</v>
          </cell>
          <cell r="B94" t="str">
            <v>UMC38620</v>
          </cell>
          <cell r="C94" t="str">
            <v>절연플랜지접합 부자재</v>
          </cell>
          <cell r="D94" t="str">
            <v>D125 MM</v>
          </cell>
          <cell r="E94" t="str">
            <v>개소</v>
          </cell>
          <cell r="F94">
            <v>56</v>
          </cell>
          <cell r="G94">
            <v>9719</v>
          </cell>
          <cell r="H94">
            <v>0</v>
          </cell>
          <cell r="I94">
            <v>0</v>
          </cell>
        </row>
        <row r="95">
          <cell r="A95" t="str">
            <v>0</v>
          </cell>
          <cell r="B95" t="str">
            <v>UMC38621</v>
          </cell>
          <cell r="C95" t="str">
            <v>절연플랜지접합 부자재</v>
          </cell>
          <cell r="D95" t="str">
            <v>D150 MM</v>
          </cell>
          <cell r="E95" t="str">
            <v>개소</v>
          </cell>
          <cell r="F95">
            <v>30</v>
          </cell>
          <cell r="G95">
            <v>11007</v>
          </cell>
          <cell r="H95">
            <v>0</v>
          </cell>
          <cell r="I95">
            <v>0</v>
          </cell>
        </row>
        <row r="96">
          <cell r="A96" t="str">
            <v>0</v>
          </cell>
          <cell r="B96" t="str">
            <v>UMC38622</v>
          </cell>
          <cell r="C96" t="str">
            <v>절연플랜지접합 부자재</v>
          </cell>
          <cell r="D96" t="str">
            <v>D200 MM</v>
          </cell>
          <cell r="E96" t="str">
            <v>개소</v>
          </cell>
          <cell r="F96">
            <v>28</v>
          </cell>
          <cell r="G96">
            <v>16512</v>
          </cell>
          <cell r="H96">
            <v>0</v>
          </cell>
          <cell r="I96">
            <v>0</v>
          </cell>
        </row>
        <row r="97">
          <cell r="A97" t="str">
            <v>0</v>
          </cell>
          <cell r="B97" t="str">
            <v>UMC90307</v>
          </cell>
          <cell r="C97" t="str">
            <v>동관티뽑기</v>
          </cell>
          <cell r="D97" t="str">
            <v>D20 MM 이하</v>
          </cell>
          <cell r="E97" t="str">
            <v>개소</v>
          </cell>
          <cell r="F97">
            <v>11</v>
          </cell>
          <cell r="G97">
            <v>30</v>
          </cell>
          <cell r="H97">
            <v>1513</v>
          </cell>
          <cell r="I97">
            <v>49</v>
          </cell>
        </row>
        <row r="98">
          <cell r="A98" t="str">
            <v>0</v>
          </cell>
          <cell r="B98" t="str">
            <v>UMD10205</v>
          </cell>
          <cell r="C98" t="str">
            <v>게이트밸브 설치(청동제)</v>
          </cell>
          <cell r="D98" t="str">
            <v>D15 MM, (10KG/CM2)</v>
          </cell>
          <cell r="E98" t="str">
            <v>개소</v>
          </cell>
          <cell r="F98">
            <v>2</v>
          </cell>
          <cell r="G98">
            <v>2642</v>
          </cell>
          <cell r="H98">
            <v>2119</v>
          </cell>
          <cell r="I98">
            <v>42</v>
          </cell>
        </row>
        <row r="99">
          <cell r="A99" t="str">
            <v>0</v>
          </cell>
          <cell r="B99" t="str">
            <v>UMD10213</v>
          </cell>
          <cell r="C99" t="str">
            <v>게이트밸브 설치(청동제)</v>
          </cell>
          <cell r="D99" t="str">
            <v>D50 MM, (10KG/CM2)</v>
          </cell>
          <cell r="E99" t="str">
            <v>개소</v>
          </cell>
          <cell r="F99">
            <v>4</v>
          </cell>
          <cell r="G99">
            <v>17042</v>
          </cell>
          <cell r="H99">
            <v>2119</v>
          </cell>
          <cell r="I99">
            <v>42</v>
          </cell>
        </row>
        <row r="100">
          <cell r="A100" t="str">
            <v>0</v>
          </cell>
          <cell r="B100" t="str">
            <v>UMD10815</v>
          </cell>
          <cell r="C100" t="str">
            <v>에폭시도장게이트밸브 설치(주철)</v>
          </cell>
          <cell r="D100" t="str">
            <v>D65 MM, (10KG/CM2)</v>
          </cell>
          <cell r="E100" t="str">
            <v>개소</v>
          </cell>
          <cell r="F100">
            <v>2</v>
          </cell>
          <cell r="G100">
            <v>40622</v>
          </cell>
          <cell r="H100">
            <v>8808</v>
          </cell>
          <cell r="I100">
            <v>176</v>
          </cell>
        </row>
        <row r="101">
          <cell r="A101" t="str">
            <v>0</v>
          </cell>
          <cell r="B101" t="str">
            <v>UMD10820</v>
          </cell>
          <cell r="C101" t="str">
            <v>에폭시도장게이트밸브 설치(주철)</v>
          </cell>
          <cell r="D101" t="str">
            <v>D125 MM, (10KG/CM2)</v>
          </cell>
          <cell r="E101" t="str">
            <v>개소</v>
          </cell>
          <cell r="F101">
            <v>6</v>
          </cell>
          <cell r="G101">
            <v>91728</v>
          </cell>
          <cell r="H101">
            <v>22329</v>
          </cell>
          <cell r="I101">
            <v>446</v>
          </cell>
        </row>
        <row r="102">
          <cell r="A102" t="str">
            <v>0</v>
          </cell>
          <cell r="B102" t="str">
            <v>UMD10821</v>
          </cell>
          <cell r="C102" t="str">
            <v>에폭시도장게이트밸브 설치(주철)</v>
          </cell>
          <cell r="D102" t="str">
            <v>D150 MM, (10KG/CM2)</v>
          </cell>
          <cell r="E102" t="str">
            <v>개소</v>
          </cell>
          <cell r="F102">
            <v>5</v>
          </cell>
          <cell r="G102">
            <v>131040</v>
          </cell>
          <cell r="H102">
            <v>22329</v>
          </cell>
          <cell r="I102">
            <v>446</v>
          </cell>
        </row>
        <row r="103">
          <cell r="A103" t="str">
            <v>0</v>
          </cell>
          <cell r="B103" t="str">
            <v>UMD10822</v>
          </cell>
          <cell r="C103" t="str">
            <v>에폭시도장게이트밸브 설치(주철)</v>
          </cell>
          <cell r="D103" t="str">
            <v>D200 MM, (10KG/CM2)</v>
          </cell>
          <cell r="E103" t="str">
            <v>개소</v>
          </cell>
          <cell r="F103">
            <v>2</v>
          </cell>
          <cell r="G103">
            <v>216216</v>
          </cell>
          <cell r="H103">
            <v>45012</v>
          </cell>
          <cell r="I103">
            <v>900</v>
          </cell>
        </row>
        <row r="104">
          <cell r="A104" t="str">
            <v>0</v>
          </cell>
          <cell r="B104" t="str">
            <v>UMD10920</v>
          </cell>
          <cell r="C104" t="str">
            <v>에폭시도장게이트밸브 설치(주강)</v>
          </cell>
          <cell r="D104" t="str">
            <v>D125 MM, (20KG/CM2)</v>
          </cell>
          <cell r="E104" t="str">
            <v>개소</v>
          </cell>
          <cell r="F104">
            <v>2</v>
          </cell>
          <cell r="G104">
            <v>365012</v>
          </cell>
          <cell r="H104">
            <v>22329</v>
          </cell>
          <cell r="I104">
            <v>446</v>
          </cell>
        </row>
        <row r="105">
          <cell r="A105" t="str">
            <v>0</v>
          </cell>
          <cell r="B105" t="str">
            <v>UMD13519</v>
          </cell>
          <cell r="C105" t="str">
            <v>에폭시도장바깥나사게이트밸브 설치</v>
          </cell>
          <cell r="D105" t="str">
            <v>D125 MM, (10KG/CM2)</v>
          </cell>
          <cell r="E105" t="str">
            <v>개소</v>
          </cell>
          <cell r="F105">
            <v>3</v>
          </cell>
          <cell r="G105">
            <v>104832</v>
          </cell>
          <cell r="H105">
            <v>22329</v>
          </cell>
          <cell r="I105">
            <v>446</v>
          </cell>
        </row>
        <row r="106">
          <cell r="A106" t="str">
            <v>0</v>
          </cell>
          <cell r="B106" t="str">
            <v>UMD13521</v>
          </cell>
          <cell r="C106" t="str">
            <v>에폭시도장바깥나사게이트밸브 설치</v>
          </cell>
          <cell r="D106" t="str">
            <v>D150 MM, (10KG/CM2)</v>
          </cell>
          <cell r="E106" t="str">
            <v>개소</v>
          </cell>
          <cell r="F106">
            <v>1</v>
          </cell>
          <cell r="G106">
            <v>144144</v>
          </cell>
          <cell r="H106">
            <v>22329</v>
          </cell>
          <cell r="I106">
            <v>446</v>
          </cell>
        </row>
        <row r="107">
          <cell r="A107" t="str">
            <v>0</v>
          </cell>
          <cell r="B107" t="str">
            <v>UMD13557</v>
          </cell>
          <cell r="C107" t="str">
            <v>에폭시도장바깥나사게이트밸브 설치</v>
          </cell>
          <cell r="D107" t="str">
            <v>D125 MM, (20KG/CM2)</v>
          </cell>
          <cell r="E107" t="str">
            <v>개소</v>
          </cell>
          <cell r="F107">
            <v>2</v>
          </cell>
          <cell r="G107">
            <v>365011</v>
          </cell>
          <cell r="H107">
            <v>22329</v>
          </cell>
          <cell r="I107">
            <v>446</v>
          </cell>
        </row>
        <row r="108">
          <cell r="A108" t="str">
            <v>0</v>
          </cell>
          <cell r="B108" t="str">
            <v>UMD16721</v>
          </cell>
          <cell r="C108" t="str">
            <v>에폭시도장글로브밸브 설치(주철제)</v>
          </cell>
          <cell r="D108" t="str">
            <v>D150 MM, (10KG/CM2)</v>
          </cell>
          <cell r="E108" t="str">
            <v>개소</v>
          </cell>
          <cell r="F108">
            <v>2</v>
          </cell>
          <cell r="G108">
            <v>216216</v>
          </cell>
          <cell r="H108">
            <v>22329</v>
          </cell>
          <cell r="I108">
            <v>446</v>
          </cell>
        </row>
        <row r="109">
          <cell r="A109" t="str">
            <v>0</v>
          </cell>
          <cell r="B109" t="str">
            <v>UMD19122</v>
          </cell>
          <cell r="C109" t="str">
            <v>버터플라이밸브 설치(주철제)</v>
          </cell>
          <cell r="D109" t="str">
            <v>D200 MM, (10KG/CM2)</v>
          </cell>
          <cell r="E109" t="str">
            <v>개소</v>
          </cell>
          <cell r="F109">
            <v>8</v>
          </cell>
          <cell r="G109">
            <v>167184</v>
          </cell>
          <cell r="H109">
            <v>45012</v>
          </cell>
          <cell r="I109">
            <v>900</v>
          </cell>
        </row>
        <row r="110">
          <cell r="A110" t="str">
            <v>0</v>
          </cell>
          <cell r="B110" t="str">
            <v>UMD22400</v>
          </cell>
          <cell r="C110" t="str">
            <v>듀얼플레이트첵크밸브설치(충완,엑폭시)</v>
          </cell>
          <cell r="D110" t="str">
            <v>D125 MM, (20KG/CM2)</v>
          </cell>
          <cell r="E110" t="str">
            <v>개소</v>
          </cell>
          <cell r="F110">
            <v>1</v>
          </cell>
          <cell r="G110">
            <v>245808</v>
          </cell>
          <cell r="H110">
            <v>22329</v>
          </cell>
          <cell r="I110">
            <v>446</v>
          </cell>
        </row>
        <row r="111">
          <cell r="A111" t="str">
            <v>0</v>
          </cell>
          <cell r="B111" t="str">
            <v>UMD22401</v>
          </cell>
          <cell r="C111" t="str">
            <v>듀얼플레이트첵크밸브설치(충완,엑폭시)</v>
          </cell>
          <cell r="D111" t="str">
            <v>D150 MM, (20KG/CM2)</v>
          </cell>
          <cell r="E111" t="str">
            <v>개소</v>
          </cell>
          <cell r="F111">
            <v>1</v>
          </cell>
          <cell r="G111">
            <v>357264</v>
          </cell>
          <cell r="H111">
            <v>22329</v>
          </cell>
          <cell r="I111">
            <v>446</v>
          </cell>
        </row>
        <row r="112">
          <cell r="A112" t="str">
            <v>0</v>
          </cell>
          <cell r="B112" t="str">
            <v>UMD25622</v>
          </cell>
          <cell r="C112" t="str">
            <v>에폭시도장스트레이나 설치(주철제)</v>
          </cell>
          <cell r="D112" t="str">
            <v>D200,(10KG/CM2)</v>
          </cell>
          <cell r="E112" t="str">
            <v>개소</v>
          </cell>
          <cell r="F112">
            <v>2</v>
          </cell>
          <cell r="G112">
            <v>179712</v>
          </cell>
          <cell r="H112">
            <v>45012</v>
          </cell>
          <cell r="I112">
            <v>900</v>
          </cell>
        </row>
        <row r="113">
          <cell r="A113" t="str">
            <v>0</v>
          </cell>
          <cell r="B113" t="str">
            <v>UMD25815</v>
          </cell>
          <cell r="C113" t="str">
            <v>에폭시도장스트레이나일체형밸브(주철)</v>
          </cell>
          <cell r="D113" t="str">
            <v>D65,(10KG/CM2)</v>
          </cell>
          <cell r="E113" t="str">
            <v>개소</v>
          </cell>
          <cell r="F113">
            <v>2</v>
          </cell>
          <cell r="G113">
            <v>87797</v>
          </cell>
          <cell r="H113">
            <v>8808</v>
          </cell>
          <cell r="I113">
            <v>176</v>
          </cell>
        </row>
        <row r="114">
          <cell r="A114" t="str">
            <v>0</v>
          </cell>
          <cell r="B114" t="str">
            <v>UMD25820</v>
          </cell>
          <cell r="C114" t="str">
            <v>에폭시도장스트레이나일체형밸브(주철)</v>
          </cell>
          <cell r="D114" t="str">
            <v>D125,(10KG/CM2)</v>
          </cell>
          <cell r="E114" t="str">
            <v>개소</v>
          </cell>
          <cell r="F114">
            <v>5</v>
          </cell>
          <cell r="G114">
            <v>215561</v>
          </cell>
          <cell r="H114">
            <v>22329</v>
          </cell>
          <cell r="I114">
            <v>446</v>
          </cell>
        </row>
        <row r="115">
          <cell r="A115" t="str">
            <v>0</v>
          </cell>
          <cell r="B115" t="str">
            <v>UMD25821</v>
          </cell>
          <cell r="C115" t="str">
            <v>에폭시도장스트레이나일체형밸브(주철)</v>
          </cell>
          <cell r="D115" t="str">
            <v>D150,(10KG/CM2)</v>
          </cell>
          <cell r="E115" t="str">
            <v>개소</v>
          </cell>
          <cell r="F115">
            <v>1</v>
          </cell>
          <cell r="G115">
            <v>304013</v>
          </cell>
          <cell r="H115">
            <v>22329</v>
          </cell>
          <cell r="I115">
            <v>446</v>
          </cell>
        </row>
        <row r="116">
          <cell r="A116" t="str">
            <v>0</v>
          </cell>
          <cell r="B116" t="str">
            <v>UMD25920</v>
          </cell>
          <cell r="C116" t="str">
            <v>에폭시도장스트레이나일체형밸브(주강)</v>
          </cell>
          <cell r="D116" t="str">
            <v>D125,(20KG/CM2)</v>
          </cell>
          <cell r="E116" t="str">
            <v>개소</v>
          </cell>
          <cell r="F116">
            <v>2</v>
          </cell>
          <cell r="G116">
            <v>794102</v>
          </cell>
          <cell r="H116">
            <v>22329</v>
          </cell>
          <cell r="I116">
            <v>446</v>
          </cell>
        </row>
        <row r="117">
          <cell r="A117" t="str">
            <v>0</v>
          </cell>
          <cell r="B117" t="str">
            <v>UMD28705</v>
          </cell>
          <cell r="C117" t="str">
            <v>볼탑설치(청동제)(나사형)</v>
          </cell>
          <cell r="D117" t="str">
            <v>D15 MM</v>
          </cell>
          <cell r="E117" t="str">
            <v>개소</v>
          </cell>
          <cell r="F117">
            <v>4</v>
          </cell>
          <cell r="G117">
            <v>1224</v>
          </cell>
          <cell r="H117">
            <v>2119</v>
          </cell>
          <cell r="I117">
            <v>42</v>
          </cell>
        </row>
        <row r="118">
          <cell r="A118" t="str">
            <v>0</v>
          </cell>
          <cell r="B118" t="str">
            <v>UMD40113</v>
          </cell>
          <cell r="C118" t="str">
            <v>감압밸브 설치</v>
          </cell>
          <cell r="D118" t="str">
            <v>D50 MM, (10KG/CM2)</v>
          </cell>
          <cell r="E118" t="str">
            <v>개소</v>
          </cell>
          <cell r="F118">
            <v>2</v>
          </cell>
          <cell r="G118">
            <v>201600</v>
          </cell>
          <cell r="H118">
            <v>2119</v>
          </cell>
          <cell r="I118">
            <v>42</v>
          </cell>
        </row>
        <row r="119">
          <cell r="A119" t="str">
            <v>0</v>
          </cell>
          <cell r="B119" t="str">
            <v>UMD40119</v>
          </cell>
          <cell r="C119" t="str">
            <v>감압밸브 설치</v>
          </cell>
          <cell r="D119" t="str">
            <v>D100 MM, (10KG/CM2)</v>
          </cell>
          <cell r="E119" t="str">
            <v>개소</v>
          </cell>
          <cell r="F119">
            <v>4</v>
          </cell>
          <cell r="G119">
            <v>648000</v>
          </cell>
          <cell r="H119">
            <v>8808</v>
          </cell>
          <cell r="I119">
            <v>176</v>
          </cell>
        </row>
        <row r="120">
          <cell r="A120" t="str">
            <v>0</v>
          </cell>
          <cell r="B120" t="str">
            <v>UMD43208</v>
          </cell>
          <cell r="C120" t="str">
            <v>안전밸브 설치(주철제)</v>
          </cell>
          <cell r="D120" t="str">
            <v>D25 MM, (10KG/CM2)</v>
          </cell>
          <cell r="E120" t="str">
            <v>개소</v>
          </cell>
          <cell r="F120">
            <v>2</v>
          </cell>
          <cell r="G120">
            <v>36000</v>
          </cell>
          <cell r="H120">
            <v>2119</v>
          </cell>
          <cell r="I120">
            <v>42</v>
          </cell>
        </row>
        <row r="121">
          <cell r="A121" t="str">
            <v>0</v>
          </cell>
          <cell r="B121" t="str">
            <v>UMD46205</v>
          </cell>
          <cell r="C121" t="str">
            <v>황동볼밸브 설치</v>
          </cell>
          <cell r="D121" t="str">
            <v>D15 MM, (10KG/CM2)</v>
          </cell>
          <cell r="E121" t="str">
            <v>개소</v>
          </cell>
          <cell r="F121">
            <v>5</v>
          </cell>
          <cell r="G121">
            <v>1166</v>
          </cell>
          <cell r="H121">
            <v>2119</v>
          </cell>
          <cell r="I121">
            <v>42</v>
          </cell>
        </row>
        <row r="122">
          <cell r="A122" t="str">
            <v>0</v>
          </cell>
          <cell r="B122" t="str">
            <v>UMD46207</v>
          </cell>
          <cell r="C122" t="str">
            <v>황동볼밸브 설치</v>
          </cell>
          <cell r="D122" t="str">
            <v>D20 MM, (10KG/CM2)</v>
          </cell>
          <cell r="E122" t="str">
            <v>개소</v>
          </cell>
          <cell r="F122">
            <v>10</v>
          </cell>
          <cell r="G122">
            <v>1512</v>
          </cell>
          <cell r="H122">
            <v>2119</v>
          </cell>
          <cell r="I122">
            <v>42</v>
          </cell>
        </row>
        <row r="123">
          <cell r="A123" t="str">
            <v>0</v>
          </cell>
          <cell r="B123" t="str">
            <v>UME24205</v>
          </cell>
          <cell r="C123" t="str">
            <v>동관보온(아스팔트휄트,매직T/P)</v>
          </cell>
          <cell r="D123" t="str">
            <v>D=15MM, T=25MM</v>
          </cell>
          <cell r="E123" t="str">
            <v>M</v>
          </cell>
          <cell r="F123">
            <v>18.66</v>
          </cell>
          <cell r="G123">
            <v>900</v>
          </cell>
          <cell r="H123">
            <v>1400</v>
          </cell>
          <cell r="I123">
            <v>0</v>
          </cell>
        </row>
        <row r="124">
          <cell r="A124" t="str">
            <v>0</v>
          </cell>
          <cell r="B124" t="str">
            <v>UME24207</v>
          </cell>
          <cell r="C124" t="str">
            <v>동관보온(아스팔트휄트,매직T/P)</v>
          </cell>
          <cell r="D124" t="str">
            <v>D=20MM, T=25MM</v>
          </cell>
          <cell r="E124" t="str">
            <v>M</v>
          </cell>
          <cell r="F124">
            <v>4.9000000000000004</v>
          </cell>
          <cell r="G124">
            <v>1000</v>
          </cell>
          <cell r="H124">
            <v>1700</v>
          </cell>
          <cell r="I124">
            <v>0</v>
          </cell>
        </row>
        <row r="125">
          <cell r="A125" t="str">
            <v>0</v>
          </cell>
          <cell r="B125" t="str">
            <v>UME24208</v>
          </cell>
          <cell r="C125" t="str">
            <v>동관보온(아스팔트휄트,매직T/P)</v>
          </cell>
          <cell r="D125" t="str">
            <v>D=25MM, T=25MM</v>
          </cell>
          <cell r="E125" t="str">
            <v>M</v>
          </cell>
          <cell r="F125">
            <v>1.6</v>
          </cell>
          <cell r="G125">
            <v>1100</v>
          </cell>
          <cell r="H125">
            <v>2100</v>
          </cell>
          <cell r="I125">
            <v>0</v>
          </cell>
        </row>
        <row r="126">
          <cell r="A126" t="str">
            <v>0</v>
          </cell>
          <cell r="B126" t="str">
            <v>UME24213</v>
          </cell>
          <cell r="C126" t="str">
            <v>동관보온(아스팔트휄트,매직T/P)</v>
          </cell>
          <cell r="D126" t="str">
            <v>D=50MM, T=25MM</v>
          </cell>
          <cell r="E126" t="str">
            <v>M</v>
          </cell>
          <cell r="F126">
            <v>2.92</v>
          </cell>
          <cell r="G126">
            <v>1500</v>
          </cell>
          <cell r="H126">
            <v>2400</v>
          </cell>
          <cell r="I126">
            <v>0</v>
          </cell>
        </row>
        <row r="127">
          <cell r="A127" t="str">
            <v>0</v>
          </cell>
          <cell r="B127" t="str">
            <v>UME24415</v>
          </cell>
          <cell r="C127" t="str">
            <v>동관보온(아스팔트휄트,매직T/P)</v>
          </cell>
          <cell r="D127" t="str">
            <v>D=65MM, T=40MM</v>
          </cell>
          <cell r="E127" t="str">
            <v>M</v>
          </cell>
          <cell r="F127">
            <v>3</v>
          </cell>
          <cell r="G127">
            <v>2676</v>
          </cell>
          <cell r="H127">
            <v>3126</v>
          </cell>
          <cell r="I127">
            <v>62</v>
          </cell>
        </row>
        <row r="128">
          <cell r="A128" t="str">
            <v>0</v>
          </cell>
          <cell r="B128" t="str">
            <v>UME24420</v>
          </cell>
          <cell r="C128" t="str">
            <v>동관보온(아스팔트휄트,매직T/P)</v>
          </cell>
          <cell r="D128" t="str">
            <v>D=125MM, T=40MM</v>
          </cell>
          <cell r="E128" t="str">
            <v>M</v>
          </cell>
          <cell r="F128">
            <v>60.04</v>
          </cell>
          <cell r="G128">
            <v>4024</v>
          </cell>
          <cell r="H128">
            <v>7931</v>
          </cell>
          <cell r="I128">
            <v>158</v>
          </cell>
        </row>
        <row r="129">
          <cell r="A129" t="str">
            <v>0</v>
          </cell>
          <cell r="B129" t="str">
            <v>UME24421</v>
          </cell>
          <cell r="C129" t="str">
            <v>동관보온(아스팔트휄트,매직T/P)</v>
          </cell>
          <cell r="D129" t="str">
            <v>D=150MM, T=40MM</v>
          </cell>
          <cell r="E129" t="str">
            <v>M</v>
          </cell>
          <cell r="F129">
            <v>20.94</v>
          </cell>
          <cell r="G129">
            <v>4900</v>
          </cell>
          <cell r="H129">
            <v>8300</v>
          </cell>
          <cell r="I129">
            <v>200</v>
          </cell>
        </row>
        <row r="130">
          <cell r="A130" t="str">
            <v>0</v>
          </cell>
          <cell r="B130" t="str">
            <v>UME24422</v>
          </cell>
          <cell r="C130" t="str">
            <v>동관보온(아스팔트휄트,매직T/P)</v>
          </cell>
          <cell r="D130" t="str">
            <v>D=200MM, T=40MM</v>
          </cell>
          <cell r="E130" t="str">
            <v>M</v>
          </cell>
          <cell r="F130">
            <v>23.98</v>
          </cell>
          <cell r="G130">
            <v>6100</v>
          </cell>
          <cell r="H130">
            <v>9700</v>
          </cell>
          <cell r="I130">
            <v>200</v>
          </cell>
        </row>
        <row r="131">
          <cell r="A131" t="str">
            <v>0</v>
          </cell>
          <cell r="B131" t="str">
            <v>UME40213</v>
          </cell>
          <cell r="C131" t="str">
            <v>밸브 보온</v>
          </cell>
          <cell r="D131" t="str">
            <v>D=50MM, T=25MM</v>
          </cell>
          <cell r="E131" t="str">
            <v>개소</v>
          </cell>
          <cell r="F131">
            <v>8</v>
          </cell>
          <cell r="G131">
            <v>1447</v>
          </cell>
          <cell r="H131">
            <v>6937</v>
          </cell>
          <cell r="I131">
            <v>0</v>
          </cell>
        </row>
        <row r="132">
          <cell r="A132" t="str">
            <v>0</v>
          </cell>
          <cell r="B132" t="str">
            <v>UME43315</v>
          </cell>
          <cell r="C132" t="str">
            <v>밸브 함석보온(칼라함석)</v>
          </cell>
          <cell r="D132" t="str">
            <v>D65X30T이하</v>
          </cell>
          <cell r="E132" t="str">
            <v>개소</v>
          </cell>
          <cell r="F132">
            <v>4</v>
          </cell>
          <cell r="G132">
            <v>3473</v>
          </cell>
          <cell r="H132">
            <v>41657</v>
          </cell>
          <cell r="I132">
            <v>833</v>
          </cell>
        </row>
        <row r="133">
          <cell r="A133" t="str">
            <v>0</v>
          </cell>
          <cell r="B133" t="str">
            <v>UME43319</v>
          </cell>
          <cell r="C133" t="str">
            <v>밸브 함석보온(칼라함석)</v>
          </cell>
          <cell r="D133" t="str">
            <v>D100X30T이하</v>
          </cell>
          <cell r="E133" t="str">
            <v>개소</v>
          </cell>
          <cell r="F133">
            <v>4</v>
          </cell>
          <cell r="G133">
            <v>4558</v>
          </cell>
          <cell r="H133">
            <v>52762</v>
          </cell>
          <cell r="I133">
            <v>1055</v>
          </cell>
        </row>
        <row r="134">
          <cell r="A134" t="str">
            <v>0</v>
          </cell>
          <cell r="B134" t="str">
            <v>UME43420</v>
          </cell>
          <cell r="C134" t="str">
            <v>밸브 함석보온(칼라함석)</v>
          </cell>
          <cell r="D134" t="str">
            <v>D125X40T이하</v>
          </cell>
          <cell r="E134" t="str">
            <v>개소</v>
          </cell>
          <cell r="F134">
            <v>19</v>
          </cell>
          <cell r="G134">
            <v>5993</v>
          </cell>
          <cell r="H134">
            <v>58393</v>
          </cell>
          <cell r="I134">
            <v>1168</v>
          </cell>
        </row>
        <row r="135">
          <cell r="A135" t="str">
            <v>0</v>
          </cell>
          <cell r="B135" t="str">
            <v>UME43421</v>
          </cell>
          <cell r="C135" t="str">
            <v>밸브 함석보온(칼라함석)</v>
          </cell>
          <cell r="D135" t="str">
            <v>D150X40T이하</v>
          </cell>
          <cell r="E135" t="str">
            <v>개소</v>
          </cell>
          <cell r="F135">
            <v>11</v>
          </cell>
          <cell r="G135">
            <v>6934</v>
          </cell>
          <cell r="H135">
            <v>63637</v>
          </cell>
          <cell r="I135">
            <v>1272</v>
          </cell>
        </row>
        <row r="136">
          <cell r="A136" t="str">
            <v>0</v>
          </cell>
          <cell r="B136" t="str">
            <v>UME43422</v>
          </cell>
          <cell r="C136" t="str">
            <v>밸브 함석보온(칼라함석)</v>
          </cell>
          <cell r="D136" t="str">
            <v>D200X40T이하</v>
          </cell>
          <cell r="E136" t="str">
            <v>개소</v>
          </cell>
          <cell r="F136">
            <v>12</v>
          </cell>
          <cell r="G136">
            <v>9257</v>
          </cell>
          <cell r="H136">
            <v>73629</v>
          </cell>
          <cell r="I136">
            <v>1472</v>
          </cell>
        </row>
        <row r="137">
          <cell r="A137" t="str">
            <v>0</v>
          </cell>
          <cell r="B137" t="str">
            <v>UMF22016</v>
          </cell>
          <cell r="C137" t="str">
            <v>배수용수중펌프설치(배관,충격완화C.V포함)</v>
          </cell>
          <cell r="D137" t="str">
            <v>2HP-2대,D50,탈착장치有</v>
          </cell>
          <cell r="E137" t="str">
            <v>조</v>
          </cell>
          <cell r="F137">
            <v>4</v>
          </cell>
          <cell r="G137">
            <v>1110511</v>
          </cell>
          <cell r="H137">
            <v>217910</v>
          </cell>
          <cell r="I137">
            <v>4355</v>
          </cell>
        </row>
        <row r="138">
          <cell r="A138" t="str">
            <v>0</v>
          </cell>
          <cell r="B138" t="str">
            <v>UMJ30302</v>
          </cell>
          <cell r="C138" t="str">
            <v>배기휀설치(벽식)</v>
          </cell>
          <cell r="D138" t="str">
            <v>1/8HP,93W이하</v>
          </cell>
          <cell r="E138" t="str">
            <v>대</v>
          </cell>
          <cell r="F138">
            <v>2</v>
          </cell>
          <cell r="G138">
            <v>102334</v>
          </cell>
          <cell r="H138">
            <v>23376</v>
          </cell>
          <cell r="I138">
            <v>467</v>
          </cell>
        </row>
        <row r="139">
          <cell r="A139" t="str">
            <v>0</v>
          </cell>
          <cell r="B139" t="str">
            <v>UMJ30803</v>
          </cell>
          <cell r="C139" t="str">
            <v>배기휀설치(펌프실)</v>
          </cell>
          <cell r="D139" t="str">
            <v>1/8HP이하</v>
          </cell>
          <cell r="E139" t="str">
            <v>대</v>
          </cell>
          <cell r="F139">
            <v>2</v>
          </cell>
          <cell r="G139">
            <v>186029</v>
          </cell>
          <cell r="H139">
            <v>20496</v>
          </cell>
          <cell r="I139">
            <v>408</v>
          </cell>
        </row>
        <row r="140">
          <cell r="A140" t="str">
            <v>0</v>
          </cell>
          <cell r="B140" t="str">
            <v>UMN34520</v>
          </cell>
          <cell r="C140" t="str">
            <v>후렉시블죠인트 설치</v>
          </cell>
          <cell r="D140" t="str">
            <v>D125MM, (10KG/CM2)</v>
          </cell>
          <cell r="E140" t="str">
            <v>개소</v>
          </cell>
          <cell r="F140">
            <v>3</v>
          </cell>
          <cell r="G140">
            <v>26244</v>
          </cell>
          <cell r="H140">
            <v>112571</v>
          </cell>
          <cell r="I140">
            <v>2251</v>
          </cell>
        </row>
        <row r="141">
          <cell r="A141" t="str">
            <v>0</v>
          </cell>
          <cell r="B141" t="str">
            <v>UMN34521</v>
          </cell>
          <cell r="C141" t="str">
            <v>후렉시블죠인트 설치</v>
          </cell>
          <cell r="D141" t="str">
            <v>D150MM, (10KG/CM2)</v>
          </cell>
          <cell r="E141" t="str">
            <v>개소</v>
          </cell>
          <cell r="F141">
            <v>1</v>
          </cell>
          <cell r="G141">
            <v>34344</v>
          </cell>
          <cell r="H141">
            <v>154487</v>
          </cell>
          <cell r="I141">
            <v>3090</v>
          </cell>
        </row>
        <row r="142">
          <cell r="A142" t="str">
            <v>0</v>
          </cell>
          <cell r="B142" t="str">
            <v>UMN34620</v>
          </cell>
          <cell r="C142" t="str">
            <v>후렉시블죠인트 설치</v>
          </cell>
          <cell r="D142" t="str">
            <v>D125MM, (20KG/CM2)</v>
          </cell>
          <cell r="E142" t="str">
            <v>개소</v>
          </cell>
          <cell r="F142">
            <v>3</v>
          </cell>
          <cell r="G142">
            <v>44280</v>
          </cell>
          <cell r="H142">
            <v>112571</v>
          </cell>
          <cell r="I142">
            <v>2251</v>
          </cell>
        </row>
        <row r="143">
          <cell r="A143" t="str">
            <v>0</v>
          </cell>
          <cell r="B143" t="str">
            <v>UMN34621</v>
          </cell>
          <cell r="C143" t="str">
            <v>후렉시블죠인트 설치</v>
          </cell>
          <cell r="D143" t="str">
            <v>D150MM, (20KG/CM2)</v>
          </cell>
          <cell r="E143" t="str">
            <v>개소</v>
          </cell>
          <cell r="F143">
            <v>1</v>
          </cell>
          <cell r="G143">
            <v>56880</v>
          </cell>
          <cell r="H143">
            <v>154487</v>
          </cell>
          <cell r="I143">
            <v>3090</v>
          </cell>
        </row>
        <row r="144">
          <cell r="A144" t="str">
            <v>0</v>
          </cell>
          <cell r="B144" t="str">
            <v>UMO21015</v>
          </cell>
          <cell r="C144" t="str">
            <v>앵글가대제작(광명단2회)</v>
          </cell>
          <cell r="D144" t="str">
            <v>75X75X6T</v>
          </cell>
          <cell r="E144" t="str">
            <v>M</v>
          </cell>
          <cell r="F144">
            <v>7.74</v>
          </cell>
          <cell r="G144">
            <v>1900</v>
          </cell>
          <cell r="H144">
            <v>7900</v>
          </cell>
          <cell r="I144">
            <v>200</v>
          </cell>
        </row>
        <row r="145">
          <cell r="A145" t="str">
            <v>0</v>
          </cell>
          <cell r="B145" t="str">
            <v>UMO21020</v>
          </cell>
          <cell r="C145" t="str">
            <v>찬넬가대제작(광명단1,유성2회)</v>
          </cell>
          <cell r="D145" t="str">
            <v>100X50X5T</v>
          </cell>
          <cell r="E145" t="str">
            <v>M</v>
          </cell>
          <cell r="F145">
            <v>39.72</v>
          </cell>
          <cell r="G145">
            <v>3100</v>
          </cell>
          <cell r="H145">
            <v>11400</v>
          </cell>
          <cell r="I145">
            <v>200</v>
          </cell>
        </row>
        <row r="146">
          <cell r="A146" t="str">
            <v>0</v>
          </cell>
          <cell r="B146" t="str">
            <v>UMO21051</v>
          </cell>
          <cell r="C146" t="str">
            <v>감압변지지가대설치</v>
          </cell>
          <cell r="D146" t="str">
            <v>50x50x6T</v>
          </cell>
          <cell r="E146" t="str">
            <v>개소</v>
          </cell>
          <cell r="F146">
            <v>1</v>
          </cell>
          <cell r="G146">
            <v>8883</v>
          </cell>
          <cell r="H146">
            <v>51224</v>
          </cell>
          <cell r="I146">
            <v>1020</v>
          </cell>
        </row>
        <row r="147">
          <cell r="A147" t="str">
            <v>0</v>
          </cell>
          <cell r="B147" t="str">
            <v>UMO21099</v>
          </cell>
          <cell r="C147" t="str">
            <v>배수발브가대설치</v>
          </cell>
          <cell r="D147" t="str">
            <v>D15X1선</v>
          </cell>
          <cell r="E147" t="str">
            <v>개소</v>
          </cell>
          <cell r="F147">
            <v>1</v>
          </cell>
          <cell r="G147">
            <v>523</v>
          </cell>
          <cell r="H147">
            <v>2209</v>
          </cell>
          <cell r="I147">
            <v>44</v>
          </cell>
        </row>
        <row r="148">
          <cell r="A148" t="str">
            <v>0</v>
          </cell>
          <cell r="B148" t="str">
            <v>UMO21110</v>
          </cell>
          <cell r="C148" t="str">
            <v>배수발브가대설치</v>
          </cell>
          <cell r="D148" t="str">
            <v>D20X1선</v>
          </cell>
          <cell r="E148" t="str">
            <v>개소</v>
          </cell>
          <cell r="F148">
            <v>2</v>
          </cell>
          <cell r="G148">
            <v>991</v>
          </cell>
          <cell r="H148">
            <v>3432</v>
          </cell>
          <cell r="I148">
            <v>68</v>
          </cell>
        </row>
        <row r="149">
          <cell r="A149" t="str">
            <v>0</v>
          </cell>
          <cell r="B149" t="str">
            <v>UMO21202</v>
          </cell>
          <cell r="C149" t="str">
            <v>파이프가대 설치(STS)</v>
          </cell>
          <cell r="D149" t="str">
            <v>400Lx500H</v>
          </cell>
          <cell r="E149" t="str">
            <v>개소</v>
          </cell>
          <cell r="F149">
            <v>18</v>
          </cell>
          <cell r="G149">
            <v>8448</v>
          </cell>
          <cell r="H149">
            <v>7358</v>
          </cell>
          <cell r="I149">
            <v>228</v>
          </cell>
        </row>
        <row r="150">
          <cell r="A150" t="str">
            <v>0</v>
          </cell>
          <cell r="B150" t="str">
            <v>UMO21410</v>
          </cell>
          <cell r="C150" t="str">
            <v>플랫폼 제작설치</v>
          </cell>
          <cell r="D150" t="str">
            <v>(펌프실용)</v>
          </cell>
          <cell r="E150" t="str">
            <v>개</v>
          </cell>
          <cell r="F150">
            <v>2</v>
          </cell>
          <cell r="G150">
            <v>225368</v>
          </cell>
          <cell r="H150">
            <v>859470</v>
          </cell>
          <cell r="I150">
            <v>17156</v>
          </cell>
        </row>
        <row r="151">
          <cell r="A151" t="str">
            <v>0</v>
          </cell>
          <cell r="B151" t="str">
            <v>UMO28295</v>
          </cell>
          <cell r="C151" t="str">
            <v>배관받침대</v>
          </cell>
          <cell r="D151" t="str">
            <v>H=300 MM</v>
          </cell>
          <cell r="E151" t="str">
            <v>개소</v>
          </cell>
          <cell r="F151">
            <v>2</v>
          </cell>
          <cell r="G151">
            <v>985</v>
          </cell>
          <cell r="H151">
            <v>7404</v>
          </cell>
          <cell r="I151">
            <v>148</v>
          </cell>
        </row>
        <row r="152">
          <cell r="A152" t="str">
            <v>0</v>
          </cell>
          <cell r="B152" t="str">
            <v>UMO28300</v>
          </cell>
          <cell r="C152" t="str">
            <v>배관받침대</v>
          </cell>
          <cell r="D152" t="str">
            <v>H=500 MM</v>
          </cell>
          <cell r="E152" t="str">
            <v>개소</v>
          </cell>
          <cell r="F152">
            <v>6</v>
          </cell>
          <cell r="G152">
            <v>1167</v>
          </cell>
          <cell r="H152">
            <v>7484</v>
          </cell>
          <cell r="I152">
            <v>149</v>
          </cell>
        </row>
        <row r="153">
          <cell r="A153" t="str">
            <v>0</v>
          </cell>
          <cell r="B153" t="str">
            <v>UMO28305</v>
          </cell>
          <cell r="C153" t="str">
            <v>배관받침대</v>
          </cell>
          <cell r="D153" t="str">
            <v>H=1,000 MM</v>
          </cell>
          <cell r="E153" t="str">
            <v>개소</v>
          </cell>
          <cell r="F153">
            <v>4</v>
          </cell>
          <cell r="G153">
            <v>1848</v>
          </cell>
          <cell r="H153">
            <v>7687</v>
          </cell>
          <cell r="I153">
            <v>153</v>
          </cell>
        </row>
        <row r="154">
          <cell r="A154" t="str">
            <v>0</v>
          </cell>
          <cell r="B154" t="str">
            <v>UMO28503</v>
          </cell>
          <cell r="C154" t="str">
            <v>인서트플레이트(ST)</v>
          </cell>
          <cell r="D154" t="str">
            <v>200X200X9T</v>
          </cell>
          <cell r="E154" t="str">
            <v>개</v>
          </cell>
          <cell r="F154">
            <v>46</v>
          </cell>
          <cell r="G154">
            <v>2256</v>
          </cell>
          <cell r="H154">
            <v>1315</v>
          </cell>
          <cell r="I154">
            <v>26</v>
          </cell>
        </row>
        <row r="155">
          <cell r="A155" t="str">
            <v>0</v>
          </cell>
          <cell r="B155" t="str">
            <v>UMO28506</v>
          </cell>
          <cell r="C155" t="str">
            <v>인서트플레이트(STS)</v>
          </cell>
          <cell r="D155" t="str">
            <v>200X200X9T</v>
          </cell>
          <cell r="E155" t="str">
            <v>개</v>
          </cell>
          <cell r="F155">
            <v>36</v>
          </cell>
          <cell r="G155">
            <v>11160</v>
          </cell>
          <cell r="H155">
            <v>956</v>
          </cell>
          <cell r="I155">
            <v>19</v>
          </cell>
        </row>
        <row r="156">
          <cell r="A156" t="str">
            <v>0</v>
          </cell>
          <cell r="B156" t="str">
            <v>UMO31705</v>
          </cell>
          <cell r="C156" t="str">
            <v>지수판스리브강관제작</v>
          </cell>
          <cell r="D156" t="str">
            <v>D65 M/M</v>
          </cell>
          <cell r="E156" t="str">
            <v>개소</v>
          </cell>
          <cell r="F156">
            <v>4</v>
          </cell>
          <cell r="G156">
            <v>1351</v>
          </cell>
          <cell r="H156">
            <v>7499</v>
          </cell>
          <cell r="I156">
            <v>148</v>
          </cell>
        </row>
        <row r="157">
          <cell r="A157" t="str">
            <v>0</v>
          </cell>
          <cell r="B157" t="str">
            <v>UMO31711</v>
          </cell>
          <cell r="C157" t="str">
            <v>지수판스리브강관제작</v>
          </cell>
          <cell r="D157" t="str">
            <v>D250 M/M</v>
          </cell>
          <cell r="E157" t="str">
            <v>개소</v>
          </cell>
          <cell r="F157">
            <v>2</v>
          </cell>
          <cell r="G157">
            <v>6985</v>
          </cell>
          <cell r="H157">
            <v>23666</v>
          </cell>
          <cell r="I157">
            <v>471</v>
          </cell>
        </row>
        <row r="158">
          <cell r="A158" t="str">
            <v>0</v>
          </cell>
          <cell r="B158" t="str">
            <v>UMO33697</v>
          </cell>
          <cell r="C158" t="str">
            <v>동지수판설치</v>
          </cell>
          <cell r="D158" t="str">
            <v>D25 M/M</v>
          </cell>
          <cell r="E158" t="str">
            <v>개소</v>
          </cell>
          <cell r="F158">
            <v>4</v>
          </cell>
          <cell r="G158">
            <v>21564</v>
          </cell>
          <cell r="H158">
            <v>2030</v>
          </cell>
          <cell r="I158">
            <v>40</v>
          </cell>
        </row>
        <row r="159">
          <cell r="A159" t="str">
            <v>0</v>
          </cell>
          <cell r="B159" t="str">
            <v>UMO33701</v>
          </cell>
          <cell r="C159" t="str">
            <v>동지수판설치</v>
          </cell>
          <cell r="D159" t="str">
            <v>D50 M/M</v>
          </cell>
          <cell r="E159" t="str">
            <v>개소</v>
          </cell>
          <cell r="F159">
            <v>4</v>
          </cell>
          <cell r="G159">
            <v>24463</v>
          </cell>
          <cell r="H159">
            <v>3047</v>
          </cell>
          <cell r="I159">
            <v>60</v>
          </cell>
        </row>
        <row r="160">
          <cell r="A160" t="str">
            <v>0</v>
          </cell>
          <cell r="B160" t="str">
            <v>UMO33706</v>
          </cell>
          <cell r="C160" t="str">
            <v>동지수판설치</v>
          </cell>
          <cell r="D160" t="str">
            <v>D150 M/M</v>
          </cell>
          <cell r="E160" t="str">
            <v>개소</v>
          </cell>
          <cell r="F160">
            <v>2</v>
          </cell>
          <cell r="G160">
            <v>48051</v>
          </cell>
          <cell r="H160">
            <v>9767</v>
          </cell>
          <cell r="I160">
            <v>194</v>
          </cell>
        </row>
        <row r="161">
          <cell r="A161" t="str">
            <v>0</v>
          </cell>
          <cell r="B161" t="str">
            <v>UMO33707</v>
          </cell>
          <cell r="C161" t="str">
            <v>동지수판설치</v>
          </cell>
          <cell r="D161" t="str">
            <v>D200 M/M</v>
          </cell>
          <cell r="E161" t="str">
            <v>개소</v>
          </cell>
          <cell r="F161">
            <v>6</v>
          </cell>
          <cell r="G161">
            <v>77233</v>
          </cell>
          <cell r="H161">
            <v>15942</v>
          </cell>
          <cell r="I161">
            <v>317</v>
          </cell>
        </row>
        <row r="162">
          <cell r="A162" t="str">
            <v>0</v>
          </cell>
          <cell r="B162" t="str">
            <v>UMO60501</v>
          </cell>
          <cell r="C162" t="str">
            <v>MCC 설치기초(기계실 펌프실)</v>
          </cell>
          <cell r="E162" t="str">
            <v>개소</v>
          </cell>
          <cell r="F162">
            <v>2</v>
          </cell>
          <cell r="G162">
            <v>9557</v>
          </cell>
          <cell r="H162">
            <v>27977</v>
          </cell>
          <cell r="I162">
            <v>0</v>
          </cell>
        </row>
        <row r="163">
          <cell r="A163" t="str">
            <v>0</v>
          </cell>
          <cell r="B163" t="str">
            <v>UMP25400</v>
          </cell>
          <cell r="C163" t="str">
            <v>압력계 설치(동관용)</v>
          </cell>
          <cell r="D163" t="str">
            <v>2-35 KG/CM2 이상, D100 M/M</v>
          </cell>
          <cell r="E163" t="str">
            <v>개</v>
          </cell>
          <cell r="F163">
            <v>10</v>
          </cell>
          <cell r="G163">
            <v>3464</v>
          </cell>
          <cell r="H163">
            <v>3079</v>
          </cell>
          <cell r="I163">
            <v>80</v>
          </cell>
        </row>
        <row r="164">
          <cell r="A164" t="str">
            <v>0</v>
          </cell>
          <cell r="B164" t="str">
            <v>UMZ50225</v>
          </cell>
          <cell r="C164" t="str">
            <v>집수정덮개(스틸그레이팅)설치</v>
          </cell>
          <cell r="D164" t="str">
            <v>1,100 X 1,100</v>
          </cell>
          <cell r="E164" t="str">
            <v>개소</v>
          </cell>
          <cell r="F164">
            <v>4</v>
          </cell>
          <cell r="G164">
            <v>36794</v>
          </cell>
          <cell r="H164">
            <v>1831</v>
          </cell>
          <cell r="I164">
            <v>62</v>
          </cell>
        </row>
        <row r="165">
          <cell r="A165" t="str">
            <v>0</v>
          </cell>
          <cell r="B165" t="str">
            <v>UMZ50401</v>
          </cell>
          <cell r="C165" t="str">
            <v>장비반입구뚜껑</v>
          </cell>
          <cell r="D165" t="str">
            <v>1200X1200</v>
          </cell>
          <cell r="E165" t="str">
            <v>개</v>
          </cell>
          <cell r="F165">
            <v>2</v>
          </cell>
          <cell r="G165">
            <v>43423</v>
          </cell>
          <cell r="H165">
            <v>234987</v>
          </cell>
          <cell r="I165">
            <v>4693</v>
          </cell>
        </row>
        <row r="166">
          <cell r="C166" t="str">
            <v>소  계</v>
          </cell>
        </row>
        <row r="168">
          <cell r="C168" t="str">
            <v>*  공동구 급수공사</v>
          </cell>
        </row>
        <row r="169">
          <cell r="A169" t="str">
            <v>0</v>
          </cell>
          <cell r="B169" t="str">
            <v>MMB22111</v>
          </cell>
          <cell r="C169" t="str">
            <v>단열이중엘보(동관용)</v>
          </cell>
          <cell r="D169" t="str">
            <v>D15 x 90</v>
          </cell>
          <cell r="E169" t="str">
            <v>개</v>
          </cell>
          <cell r="F169">
            <v>12</v>
          </cell>
          <cell r="G169">
            <v>28800</v>
          </cell>
          <cell r="H169">
            <v>0</v>
          </cell>
          <cell r="I169">
            <v>0</v>
          </cell>
        </row>
        <row r="170">
          <cell r="A170" t="str">
            <v>0</v>
          </cell>
          <cell r="B170" t="str">
            <v>MMB40105</v>
          </cell>
          <cell r="C170" t="str">
            <v>동 엘보</v>
          </cell>
          <cell r="D170" t="str">
            <v>D15 MM</v>
          </cell>
          <cell r="E170" t="str">
            <v>개</v>
          </cell>
          <cell r="F170">
            <v>47</v>
          </cell>
          <cell r="G170">
            <v>112</v>
          </cell>
          <cell r="H170">
            <v>0</v>
          </cell>
          <cell r="I170">
            <v>0</v>
          </cell>
        </row>
        <row r="171">
          <cell r="A171" t="str">
            <v>0</v>
          </cell>
          <cell r="B171" t="str">
            <v>MMB40112</v>
          </cell>
          <cell r="C171" t="str">
            <v>동 엘보</v>
          </cell>
          <cell r="D171" t="str">
            <v>D40 MM</v>
          </cell>
          <cell r="E171" t="str">
            <v>개</v>
          </cell>
          <cell r="F171">
            <v>3</v>
          </cell>
          <cell r="G171">
            <v>919</v>
          </cell>
          <cell r="H171">
            <v>0</v>
          </cell>
          <cell r="I171">
            <v>0</v>
          </cell>
        </row>
        <row r="172">
          <cell r="A172" t="str">
            <v>0</v>
          </cell>
          <cell r="B172" t="str">
            <v>MMB40115</v>
          </cell>
          <cell r="C172" t="str">
            <v>동 엘보</v>
          </cell>
          <cell r="D172" t="str">
            <v>D65 MM</v>
          </cell>
          <cell r="E172" t="str">
            <v>개</v>
          </cell>
          <cell r="F172">
            <v>75</v>
          </cell>
          <cell r="G172">
            <v>3702</v>
          </cell>
          <cell r="H172">
            <v>0</v>
          </cell>
          <cell r="I172">
            <v>0</v>
          </cell>
        </row>
        <row r="173">
          <cell r="A173" t="str">
            <v>0</v>
          </cell>
          <cell r="B173" t="str">
            <v>MMB40117</v>
          </cell>
          <cell r="C173" t="str">
            <v>동 엘보</v>
          </cell>
          <cell r="D173" t="str">
            <v>D80 MM</v>
          </cell>
          <cell r="E173" t="str">
            <v>개</v>
          </cell>
          <cell r="F173">
            <v>33</v>
          </cell>
          <cell r="G173">
            <v>5903</v>
          </cell>
          <cell r="H173">
            <v>0</v>
          </cell>
          <cell r="I173">
            <v>0</v>
          </cell>
        </row>
        <row r="174">
          <cell r="A174" t="str">
            <v>0</v>
          </cell>
          <cell r="B174" t="str">
            <v>MMB40119</v>
          </cell>
          <cell r="C174" t="str">
            <v>동 엘보</v>
          </cell>
          <cell r="D174" t="str">
            <v>D100 MM</v>
          </cell>
          <cell r="E174" t="str">
            <v>개</v>
          </cell>
          <cell r="F174">
            <v>30</v>
          </cell>
          <cell r="G174">
            <v>13223</v>
          </cell>
          <cell r="H174">
            <v>0</v>
          </cell>
          <cell r="I174">
            <v>0</v>
          </cell>
        </row>
        <row r="175">
          <cell r="A175" t="str">
            <v>0</v>
          </cell>
          <cell r="B175" t="str">
            <v>MMB40120</v>
          </cell>
          <cell r="C175" t="str">
            <v>동 엘보</v>
          </cell>
          <cell r="D175" t="str">
            <v>D125 MM</v>
          </cell>
          <cell r="E175" t="str">
            <v>개</v>
          </cell>
          <cell r="F175">
            <v>20</v>
          </cell>
          <cell r="G175">
            <v>29096</v>
          </cell>
          <cell r="H175">
            <v>0</v>
          </cell>
          <cell r="I175">
            <v>0</v>
          </cell>
        </row>
        <row r="176">
          <cell r="A176" t="str">
            <v>0</v>
          </cell>
          <cell r="B176" t="str">
            <v>MMB40121</v>
          </cell>
          <cell r="C176" t="str">
            <v>동 엘보</v>
          </cell>
          <cell r="D176" t="str">
            <v>D150 MM</v>
          </cell>
          <cell r="E176" t="str">
            <v>개</v>
          </cell>
          <cell r="F176">
            <v>3</v>
          </cell>
          <cell r="G176">
            <v>43398</v>
          </cell>
          <cell r="H176">
            <v>0</v>
          </cell>
          <cell r="I176">
            <v>0</v>
          </cell>
        </row>
        <row r="177">
          <cell r="A177" t="str">
            <v>0</v>
          </cell>
          <cell r="B177" t="str">
            <v>MMB40215</v>
          </cell>
          <cell r="C177" t="str">
            <v>동 티</v>
          </cell>
          <cell r="D177" t="str">
            <v>D65 MM</v>
          </cell>
          <cell r="E177" t="str">
            <v>개</v>
          </cell>
          <cell r="F177">
            <v>5</v>
          </cell>
          <cell r="G177">
            <v>4175</v>
          </cell>
          <cell r="H177">
            <v>0</v>
          </cell>
          <cell r="I177">
            <v>0</v>
          </cell>
        </row>
        <row r="178">
          <cell r="A178" t="str">
            <v>0</v>
          </cell>
          <cell r="B178" t="str">
            <v>MMB40217</v>
          </cell>
          <cell r="C178" t="str">
            <v>동 티</v>
          </cell>
          <cell r="D178" t="str">
            <v>D80 MM</v>
          </cell>
          <cell r="E178" t="str">
            <v>개</v>
          </cell>
          <cell r="F178">
            <v>5</v>
          </cell>
          <cell r="G178">
            <v>8001</v>
          </cell>
          <cell r="H178">
            <v>0</v>
          </cell>
          <cell r="I178">
            <v>0</v>
          </cell>
        </row>
        <row r="179">
          <cell r="A179" t="str">
            <v>0</v>
          </cell>
          <cell r="B179" t="str">
            <v>MMB40219</v>
          </cell>
          <cell r="C179" t="str">
            <v>동 티</v>
          </cell>
          <cell r="D179" t="str">
            <v>D100 MM</v>
          </cell>
          <cell r="E179" t="str">
            <v>개</v>
          </cell>
          <cell r="F179">
            <v>5</v>
          </cell>
          <cell r="G179">
            <v>14578</v>
          </cell>
          <cell r="H179">
            <v>0</v>
          </cell>
          <cell r="I179">
            <v>0</v>
          </cell>
        </row>
        <row r="180">
          <cell r="A180" t="str">
            <v>0</v>
          </cell>
          <cell r="B180" t="str">
            <v>MMB40220</v>
          </cell>
          <cell r="C180" t="str">
            <v>동 티</v>
          </cell>
          <cell r="D180" t="str">
            <v>D125 MM</v>
          </cell>
          <cell r="E180" t="str">
            <v>개</v>
          </cell>
          <cell r="F180">
            <v>5</v>
          </cell>
          <cell r="G180">
            <v>44388</v>
          </cell>
          <cell r="H180">
            <v>0</v>
          </cell>
          <cell r="I180">
            <v>0</v>
          </cell>
        </row>
        <row r="181">
          <cell r="A181" t="str">
            <v>0</v>
          </cell>
          <cell r="B181" t="str">
            <v>MMB40221</v>
          </cell>
          <cell r="C181" t="str">
            <v>동 티</v>
          </cell>
          <cell r="D181" t="str">
            <v>D150 MM</v>
          </cell>
          <cell r="E181" t="str">
            <v>개</v>
          </cell>
          <cell r="F181">
            <v>1</v>
          </cell>
          <cell r="G181">
            <v>61962</v>
          </cell>
          <cell r="H181">
            <v>0</v>
          </cell>
          <cell r="I181">
            <v>0</v>
          </cell>
        </row>
        <row r="182">
          <cell r="A182" t="str">
            <v>0</v>
          </cell>
          <cell r="B182" t="str">
            <v>MMB40317</v>
          </cell>
          <cell r="C182" t="str">
            <v>동 레듀샤</v>
          </cell>
          <cell r="D182" t="str">
            <v>D80 MM</v>
          </cell>
          <cell r="E182" t="str">
            <v>개</v>
          </cell>
          <cell r="F182">
            <v>3</v>
          </cell>
          <cell r="G182">
            <v>2295</v>
          </cell>
          <cell r="H182">
            <v>0</v>
          </cell>
          <cell r="I182">
            <v>0</v>
          </cell>
        </row>
        <row r="183">
          <cell r="A183" t="str">
            <v>0</v>
          </cell>
          <cell r="B183" t="str">
            <v>MMB40319</v>
          </cell>
          <cell r="C183" t="str">
            <v>동 레듀샤</v>
          </cell>
          <cell r="D183" t="str">
            <v>D100 MM</v>
          </cell>
          <cell r="E183" t="str">
            <v>개</v>
          </cell>
          <cell r="F183">
            <v>3</v>
          </cell>
          <cell r="G183">
            <v>5213</v>
          </cell>
          <cell r="H183">
            <v>0</v>
          </cell>
          <cell r="I183">
            <v>0</v>
          </cell>
        </row>
        <row r="184">
          <cell r="A184" t="str">
            <v>0</v>
          </cell>
          <cell r="B184" t="str">
            <v>MMB40320</v>
          </cell>
          <cell r="C184" t="str">
            <v>동 레듀샤</v>
          </cell>
          <cell r="D184" t="str">
            <v>D125 MM</v>
          </cell>
          <cell r="E184" t="str">
            <v>개</v>
          </cell>
          <cell r="F184">
            <v>5</v>
          </cell>
          <cell r="G184">
            <v>18896</v>
          </cell>
          <cell r="H184">
            <v>0</v>
          </cell>
          <cell r="I184">
            <v>0</v>
          </cell>
        </row>
        <row r="185">
          <cell r="A185" t="str">
            <v>0</v>
          </cell>
          <cell r="B185" t="str">
            <v>MMB40321</v>
          </cell>
          <cell r="C185" t="str">
            <v>동 레듀샤</v>
          </cell>
          <cell r="D185" t="str">
            <v>D150 MM</v>
          </cell>
          <cell r="E185" t="str">
            <v>개</v>
          </cell>
          <cell r="F185">
            <v>1</v>
          </cell>
          <cell r="G185">
            <v>24487</v>
          </cell>
          <cell r="H185">
            <v>0</v>
          </cell>
          <cell r="I185">
            <v>0</v>
          </cell>
        </row>
        <row r="186">
          <cell r="A186" t="str">
            <v>0</v>
          </cell>
          <cell r="B186" t="str">
            <v>MMB40405</v>
          </cell>
          <cell r="C186" t="str">
            <v>동 소켓</v>
          </cell>
          <cell r="D186" t="str">
            <v>D15 MM</v>
          </cell>
          <cell r="E186" t="str">
            <v>개</v>
          </cell>
          <cell r="F186">
            <v>6</v>
          </cell>
          <cell r="G186">
            <v>73</v>
          </cell>
          <cell r="H186">
            <v>0</v>
          </cell>
          <cell r="I186">
            <v>0</v>
          </cell>
        </row>
        <row r="187">
          <cell r="A187" t="str">
            <v>0</v>
          </cell>
          <cell r="B187" t="str">
            <v>MMB40412</v>
          </cell>
          <cell r="C187" t="str">
            <v>동 소켓</v>
          </cell>
          <cell r="D187" t="str">
            <v>D40 MM</v>
          </cell>
          <cell r="E187" t="str">
            <v>개</v>
          </cell>
          <cell r="F187">
            <v>2</v>
          </cell>
          <cell r="G187">
            <v>304</v>
          </cell>
          <cell r="H187">
            <v>0</v>
          </cell>
          <cell r="I187">
            <v>0</v>
          </cell>
        </row>
        <row r="188">
          <cell r="A188" t="str">
            <v>0</v>
          </cell>
          <cell r="B188" t="str">
            <v>MMB40415</v>
          </cell>
          <cell r="C188" t="str">
            <v>동 소켓</v>
          </cell>
          <cell r="D188" t="str">
            <v>D65 MM</v>
          </cell>
          <cell r="E188" t="str">
            <v>개</v>
          </cell>
          <cell r="F188">
            <v>39</v>
          </cell>
          <cell r="G188">
            <v>1092</v>
          </cell>
          <cell r="H188">
            <v>0</v>
          </cell>
          <cell r="I188">
            <v>0</v>
          </cell>
        </row>
        <row r="189">
          <cell r="A189" t="str">
            <v>0</v>
          </cell>
          <cell r="B189" t="str">
            <v>MMB40417</v>
          </cell>
          <cell r="C189" t="str">
            <v>동 소켓</v>
          </cell>
          <cell r="D189" t="str">
            <v>D80 MM</v>
          </cell>
          <cell r="E189" t="str">
            <v>개</v>
          </cell>
          <cell r="F189">
            <v>59</v>
          </cell>
          <cell r="G189">
            <v>1783</v>
          </cell>
          <cell r="H189">
            <v>0</v>
          </cell>
          <cell r="I189">
            <v>0</v>
          </cell>
        </row>
        <row r="190">
          <cell r="A190" t="str">
            <v>0</v>
          </cell>
          <cell r="B190" t="str">
            <v>MMB40419</v>
          </cell>
          <cell r="C190" t="str">
            <v>동 소켓</v>
          </cell>
          <cell r="D190" t="str">
            <v>D100 MM</v>
          </cell>
          <cell r="E190" t="str">
            <v>개</v>
          </cell>
          <cell r="F190">
            <v>25</v>
          </cell>
          <cell r="G190">
            <v>4120</v>
          </cell>
          <cell r="H190">
            <v>0</v>
          </cell>
          <cell r="I190">
            <v>0</v>
          </cell>
        </row>
        <row r="191">
          <cell r="A191" t="str">
            <v>0</v>
          </cell>
          <cell r="B191" t="str">
            <v>MMB40420</v>
          </cell>
          <cell r="C191" t="str">
            <v>동 소켓</v>
          </cell>
          <cell r="D191" t="str">
            <v>D125 MM</v>
          </cell>
          <cell r="E191" t="str">
            <v>개</v>
          </cell>
          <cell r="F191">
            <v>29</v>
          </cell>
          <cell r="G191">
            <v>9937</v>
          </cell>
          <cell r="H191">
            <v>0</v>
          </cell>
          <cell r="I191">
            <v>0</v>
          </cell>
        </row>
        <row r="192">
          <cell r="A192" t="str">
            <v>0</v>
          </cell>
          <cell r="B192" t="str">
            <v>MMB40421</v>
          </cell>
          <cell r="C192" t="str">
            <v>동 소켓</v>
          </cell>
          <cell r="D192" t="str">
            <v>D150 MM</v>
          </cell>
          <cell r="E192" t="str">
            <v>개</v>
          </cell>
          <cell r="F192">
            <v>3</v>
          </cell>
          <cell r="G192">
            <v>12388</v>
          </cell>
          <cell r="H192">
            <v>0</v>
          </cell>
          <cell r="I192">
            <v>0</v>
          </cell>
        </row>
        <row r="193">
          <cell r="A193" t="str">
            <v>0</v>
          </cell>
          <cell r="B193" t="str">
            <v>MMB41317</v>
          </cell>
          <cell r="C193" t="str">
            <v>절연후렌지</v>
          </cell>
          <cell r="D193" t="str">
            <v>D80 MM(10K)</v>
          </cell>
          <cell r="E193" t="str">
            <v>개</v>
          </cell>
          <cell r="F193">
            <v>1</v>
          </cell>
          <cell r="G193">
            <v>7999</v>
          </cell>
          <cell r="H193">
            <v>0</v>
          </cell>
          <cell r="I193">
            <v>0</v>
          </cell>
        </row>
        <row r="194">
          <cell r="A194" t="str">
            <v>0</v>
          </cell>
          <cell r="B194" t="str">
            <v>MMB50105</v>
          </cell>
          <cell r="C194" t="str">
            <v>CM아답타</v>
          </cell>
          <cell r="D194" t="str">
            <v>D15 MM</v>
          </cell>
          <cell r="E194" t="str">
            <v>개</v>
          </cell>
          <cell r="F194">
            <v>32</v>
          </cell>
          <cell r="G194">
            <v>176</v>
          </cell>
          <cell r="H194">
            <v>0</v>
          </cell>
          <cell r="I194">
            <v>0</v>
          </cell>
        </row>
        <row r="195">
          <cell r="A195" t="str">
            <v>0</v>
          </cell>
          <cell r="B195" t="str">
            <v>UMA54105</v>
          </cell>
          <cell r="C195" t="str">
            <v>동관 공동구 배관</v>
          </cell>
          <cell r="D195" t="str">
            <v>D15 MM, (L TYPE)</v>
          </cell>
          <cell r="E195" t="str">
            <v>M</v>
          </cell>
          <cell r="F195">
            <v>88</v>
          </cell>
          <cell r="G195">
            <v>1089</v>
          </cell>
          <cell r="H195">
            <v>1284</v>
          </cell>
          <cell r="I195">
            <v>25</v>
          </cell>
        </row>
        <row r="196">
          <cell r="A196" t="str">
            <v>0</v>
          </cell>
          <cell r="B196" t="str">
            <v>UMA54112</v>
          </cell>
          <cell r="C196" t="str">
            <v>동관 공동구 배관</v>
          </cell>
          <cell r="D196" t="str">
            <v>D40 MM, (L TYPE)</v>
          </cell>
          <cell r="E196" t="str">
            <v>M</v>
          </cell>
          <cell r="F196">
            <v>16</v>
          </cell>
          <cell r="G196">
            <v>4231</v>
          </cell>
          <cell r="H196">
            <v>2524</v>
          </cell>
          <cell r="I196">
            <v>50</v>
          </cell>
        </row>
        <row r="197">
          <cell r="A197" t="str">
            <v>0</v>
          </cell>
          <cell r="B197" t="str">
            <v>UMA54115</v>
          </cell>
          <cell r="C197" t="str">
            <v>동관 공동구 배관</v>
          </cell>
          <cell r="D197" t="str">
            <v>D65 MM, (L TYPE)</v>
          </cell>
          <cell r="E197" t="str">
            <v>M</v>
          </cell>
          <cell r="F197">
            <v>338</v>
          </cell>
          <cell r="G197">
            <v>9273</v>
          </cell>
          <cell r="H197">
            <v>4019</v>
          </cell>
          <cell r="I197">
            <v>80</v>
          </cell>
        </row>
        <row r="198">
          <cell r="A198" t="str">
            <v>0</v>
          </cell>
          <cell r="B198" t="str">
            <v>UMA54117</v>
          </cell>
          <cell r="C198" t="str">
            <v>동관 공동구 배관</v>
          </cell>
          <cell r="D198" t="str">
            <v>D80 MM, (L TYPE)</v>
          </cell>
          <cell r="E198" t="str">
            <v>M</v>
          </cell>
          <cell r="F198">
            <v>368.5</v>
          </cell>
          <cell r="G198">
            <v>12600</v>
          </cell>
          <cell r="H198">
            <v>4700</v>
          </cell>
          <cell r="I198">
            <v>100</v>
          </cell>
        </row>
        <row r="199">
          <cell r="A199" t="str">
            <v>0</v>
          </cell>
          <cell r="B199" t="str">
            <v>UMA54119</v>
          </cell>
          <cell r="C199" t="str">
            <v>동관 공동구 배관</v>
          </cell>
          <cell r="D199" t="str">
            <v>D100 MM, (L TYPE)</v>
          </cell>
          <cell r="E199" t="str">
            <v>M</v>
          </cell>
          <cell r="F199">
            <v>163.5</v>
          </cell>
          <cell r="G199">
            <v>20400</v>
          </cell>
          <cell r="H199">
            <v>6900</v>
          </cell>
          <cell r="I199">
            <v>100</v>
          </cell>
        </row>
        <row r="200">
          <cell r="A200" t="str">
            <v>0</v>
          </cell>
          <cell r="B200" t="str">
            <v>UMA54120</v>
          </cell>
          <cell r="C200" t="str">
            <v>동관 공동구 배관</v>
          </cell>
          <cell r="D200" t="str">
            <v>D125 MM, (L TYPE)</v>
          </cell>
          <cell r="E200" t="str">
            <v>M</v>
          </cell>
          <cell r="F200">
            <v>232</v>
          </cell>
          <cell r="G200">
            <v>28833</v>
          </cell>
          <cell r="H200">
            <v>10182</v>
          </cell>
          <cell r="I200">
            <v>203</v>
          </cell>
        </row>
        <row r="201">
          <cell r="A201" t="str">
            <v>0</v>
          </cell>
          <cell r="B201" t="str">
            <v>UMA54121</v>
          </cell>
          <cell r="C201" t="str">
            <v>동관 공동구 배관</v>
          </cell>
          <cell r="D201" t="str">
            <v>D150 MM, (L TYPE)</v>
          </cell>
          <cell r="E201" t="str">
            <v>M</v>
          </cell>
          <cell r="F201">
            <v>22.5</v>
          </cell>
          <cell r="G201">
            <v>39400</v>
          </cell>
          <cell r="H201">
            <v>12100</v>
          </cell>
          <cell r="I201">
            <v>200</v>
          </cell>
        </row>
        <row r="202">
          <cell r="A202" t="str">
            <v>0</v>
          </cell>
          <cell r="B202" t="str">
            <v>UMC24112</v>
          </cell>
          <cell r="C202" t="str">
            <v>동관용접 (BRAZING)</v>
          </cell>
          <cell r="D202" t="str">
            <v>D40 MM</v>
          </cell>
          <cell r="E202" t="str">
            <v>개소</v>
          </cell>
          <cell r="F202">
            <v>13</v>
          </cell>
          <cell r="G202">
            <v>314</v>
          </cell>
          <cell r="H202">
            <v>1958</v>
          </cell>
          <cell r="I202">
            <v>39</v>
          </cell>
        </row>
        <row r="203">
          <cell r="A203" t="str">
            <v>0</v>
          </cell>
          <cell r="B203" t="str">
            <v>UMC24115</v>
          </cell>
          <cell r="C203" t="str">
            <v>동관용접 (BRAZING)</v>
          </cell>
          <cell r="D203" t="str">
            <v>D65 MM</v>
          </cell>
          <cell r="E203" t="str">
            <v>개소</v>
          </cell>
          <cell r="F203">
            <v>245</v>
          </cell>
          <cell r="G203">
            <v>579</v>
          </cell>
          <cell r="H203">
            <v>3164</v>
          </cell>
          <cell r="I203">
            <v>63</v>
          </cell>
        </row>
        <row r="204">
          <cell r="A204" t="str">
            <v>0</v>
          </cell>
          <cell r="B204" t="str">
            <v>UMC24117</v>
          </cell>
          <cell r="C204" t="str">
            <v>동관용접 (BRAZING)</v>
          </cell>
          <cell r="D204" t="str">
            <v>D80 MM</v>
          </cell>
          <cell r="E204" t="str">
            <v>개소</v>
          </cell>
          <cell r="F204">
            <v>208</v>
          </cell>
          <cell r="G204">
            <v>800</v>
          </cell>
          <cell r="H204">
            <v>3668</v>
          </cell>
          <cell r="I204">
            <v>73</v>
          </cell>
        </row>
        <row r="205">
          <cell r="A205" t="str">
            <v>0</v>
          </cell>
          <cell r="B205" t="str">
            <v>UMC24119</v>
          </cell>
          <cell r="C205" t="str">
            <v>동관용접 (BRAZING)</v>
          </cell>
          <cell r="D205" t="str">
            <v>D100 MM</v>
          </cell>
          <cell r="E205" t="str">
            <v>개소</v>
          </cell>
          <cell r="F205">
            <v>131</v>
          </cell>
          <cell r="G205">
            <v>1315</v>
          </cell>
          <cell r="H205">
            <v>5174</v>
          </cell>
          <cell r="I205">
            <v>103</v>
          </cell>
        </row>
        <row r="206">
          <cell r="A206" t="str">
            <v>0</v>
          </cell>
          <cell r="B206" t="str">
            <v>UMC24120</v>
          </cell>
          <cell r="C206" t="str">
            <v>동관용접 (BRAZING)</v>
          </cell>
          <cell r="D206" t="str">
            <v>D125 MM</v>
          </cell>
          <cell r="E206" t="str">
            <v>개소</v>
          </cell>
          <cell r="F206">
            <v>114</v>
          </cell>
          <cell r="G206">
            <v>1795</v>
          </cell>
          <cell r="H206">
            <v>6430</v>
          </cell>
          <cell r="I206">
            <v>128</v>
          </cell>
        </row>
        <row r="207">
          <cell r="A207" t="str">
            <v>0</v>
          </cell>
          <cell r="B207" t="str">
            <v>UMC24121</v>
          </cell>
          <cell r="C207" t="str">
            <v>동관용접 (BRAZING)</v>
          </cell>
          <cell r="D207" t="str">
            <v>D150 MM</v>
          </cell>
          <cell r="E207" t="str">
            <v>개소</v>
          </cell>
          <cell r="F207">
            <v>15</v>
          </cell>
          <cell r="G207">
            <v>2706</v>
          </cell>
          <cell r="H207">
            <v>9091</v>
          </cell>
          <cell r="I207">
            <v>181</v>
          </cell>
        </row>
        <row r="208">
          <cell r="A208" t="str">
            <v>0</v>
          </cell>
          <cell r="B208" t="str">
            <v>UMC24305</v>
          </cell>
          <cell r="C208" t="str">
            <v>동관용접 (SOLDERING)</v>
          </cell>
          <cell r="D208" t="str">
            <v>D15 MM</v>
          </cell>
          <cell r="E208" t="str">
            <v>개소</v>
          </cell>
          <cell r="F208">
            <v>143</v>
          </cell>
          <cell r="G208">
            <v>30</v>
          </cell>
          <cell r="H208">
            <v>960</v>
          </cell>
          <cell r="I208">
            <v>19</v>
          </cell>
        </row>
        <row r="209">
          <cell r="A209" t="str">
            <v>0</v>
          </cell>
          <cell r="B209" t="str">
            <v>UMC40235</v>
          </cell>
          <cell r="C209" t="str">
            <v>동관이중보온관 부설(관포함)</v>
          </cell>
          <cell r="D209" t="str">
            <v>D15(L)(기계부설)</v>
          </cell>
          <cell r="E209" t="str">
            <v>M</v>
          </cell>
          <cell r="F209">
            <v>124.5</v>
          </cell>
          <cell r="G209">
            <v>9200</v>
          </cell>
          <cell r="H209">
            <v>8000</v>
          </cell>
          <cell r="I209">
            <v>200</v>
          </cell>
        </row>
        <row r="210">
          <cell r="A210" t="str">
            <v>0</v>
          </cell>
          <cell r="B210" t="str">
            <v>UMC90307</v>
          </cell>
          <cell r="C210" t="str">
            <v>동관티뽑기</v>
          </cell>
          <cell r="D210" t="str">
            <v>D20 MM 이하</v>
          </cell>
          <cell r="E210" t="str">
            <v>개소</v>
          </cell>
          <cell r="F210">
            <v>11</v>
          </cell>
          <cell r="G210">
            <v>30</v>
          </cell>
          <cell r="H210">
            <v>1513</v>
          </cell>
          <cell r="I210">
            <v>49</v>
          </cell>
        </row>
        <row r="211">
          <cell r="A211" t="str">
            <v>0</v>
          </cell>
          <cell r="B211" t="str">
            <v>UMD46205</v>
          </cell>
          <cell r="C211" t="str">
            <v>황동볼밸브 설치</v>
          </cell>
          <cell r="D211" t="str">
            <v>D15 MM, (10KG/CM2)</v>
          </cell>
          <cell r="E211" t="str">
            <v>개소</v>
          </cell>
          <cell r="F211">
            <v>16</v>
          </cell>
          <cell r="G211">
            <v>1166</v>
          </cell>
          <cell r="H211">
            <v>2119</v>
          </cell>
          <cell r="I211">
            <v>42</v>
          </cell>
        </row>
        <row r="212">
          <cell r="A212" t="str">
            <v>0</v>
          </cell>
          <cell r="B212" t="str">
            <v>UME24205</v>
          </cell>
          <cell r="C212" t="str">
            <v>동관보온(아스팔트휄트,매직T/P)</v>
          </cell>
          <cell r="D212" t="str">
            <v>D=15MM, T=25MM</v>
          </cell>
          <cell r="E212" t="str">
            <v>M</v>
          </cell>
          <cell r="F212">
            <v>68.8</v>
          </cell>
          <cell r="G212">
            <v>900</v>
          </cell>
          <cell r="H212">
            <v>1400</v>
          </cell>
          <cell r="I212">
            <v>0</v>
          </cell>
        </row>
        <row r="213">
          <cell r="A213" t="str">
            <v>0</v>
          </cell>
          <cell r="B213" t="str">
            <v>UME24212</v>
          </cell>
          <cell r="C213" t="str">
            <v>동관보온(아스팔트휄트,매직T/P)</v>
          </cell>
          <cell r="D213" t="str">
            <v>D=40MM, T=25MM</v>
          </cell>
          <cell r="E213" t="str">
            <v>M</v>
          </cell>
          <cell r="F213">
            <v>16</v>
          </cell>
          <cell r="G213">
            <v>1300</v>
          </cell>
          <cell r="H213">
            <v>2440</v>
          </cell>
          <cell r="I213">
            <v>48</v>
          </cell>
        </row>
        <row r="214">
          <cell r="A214" t="str">
            <v>0</v>
          </cell>
          <cell r="B214" t="str">
            <v>UME24215</v>
          </cell>
          <cell r="C214" t="str">
            <v>동관보온(아스팔트휄트,매직T/P)</v>
          </cell>
          <cell r="D214" t="str">
            <v>D=65MM, T=25MM</v>
          </cell>
          <cell r="E214" t="str">
            <v>M</v>
          </cell>
          <cell r="F214">
            <v>338</v>
          </cell>
          <cell r="G214">
            <v>1679</v>
          </cell>
          <cell r="H214">
            <v>3126</v>
          </cell>
          <cell r="I214">
            <v>62</v>
          </cell>
        </row>
        <row r="215">
          <cell r="A215" t="str">
            <v>0</v>
          </cell>
          <cell r="B215" t="str">
            <v>UME24217</v>
          </cell>
          <cell r="C215" t="str">
            <v>동관보온(아스팔트휄트,매직T/P)</v>
          </cell>
          <cell r="D215" t="str">
            <v>D=80MM, T=25MM</v>
          </cell>
          <cell r="E215" t="str">
            <v>M</v>
          </cell>
          <cell r="F215">
            <v>368.5</v>
          </cell>
          <cell r="G215">
            <v>1900</v>
          </cell>
          <cell r="H215">
            <v>3500</v>
          </cell>
          <cell r="I215">
            <v>100</v>
          </cell>
        </row>
        <row r="216">
          <cell r="A216" t="str">
            <v>0</v>
          </cell>
          <cell r="B216" t="str">
            <v>UME24219</v>
          </cell>
          <cell r="C216" t="str">
            <v>동관보온(아스팔트휄트,매직T/P)</v>
          </cell>
          <cell r="D216" t="str">
            <v>D=100MM, T=25MM</v>
          </cell>
          <cell r="E216" t="str">
            <v>M</v>
          </cell>
          <cell r="F216">
            <v>163.5</v>
          </cell>
          <cell r="G216">
            <v>2200</v>
          </cell>
          <cell r="H216">
            <v>4500</v>
          </cell>
          <cell r="I216">
            <v>100</v>
          </cell>
        </row>
        <row r="217">
          <cell r="A217" t="str">
            <v>0</v>
          </cell>
          <cell r="B217" t="str">
            <v>UME24220</v>
          </cell>
          <cell r="C217" t="str">
            <v>동관보온(아스팔트휄트,매직T/P)</v>
          </cell>
          <cell r="D217" t="str">
            <v>D=125MM, T=25MM</v>
          </cell>
          <cell r="E217" t="str">
            <v>M</v>
          </cell>
          <cell r="F217">
            <v>23</v>
          </cell>
          <cell r="G217">
            <v>2619</v>
          </cell>
          <cell r="H217">
            <v>6520</v>
          </cell>
          <cell r="I217">
            <v>130</v>
          </cell>
        </row>
        <row r="218">
          <cell r="A218" t="str">
            <v>0</v>
          </cell>
          <cell r="B218" t="str">
            <v>UME24221</v>
          </cell>
          <cell r="C218" t="str">
            <v>동관보온(아스팔트휄트,매직T/P)</v>
          </cell>
          <cell r="D218" t="str">
            <v>D=150MM, T=25MM</v>
          </cell>
          <cell r="E218" t="str">
            <v>M</v>
          </cell>
          <cell r="F218">
            <v>22.5</v>
          </cell>
          <cell r="G218">
            <v>3000</v>
          </cell>
          <cell r="H218">
            <v>6900</v>
          </cell>
          <cell r="I218">
            <v>100</v>
          </cell>
        </row>
        <row r="219">
          <cell r="A219" t="str">
            <v>0</v>
          </cell>
          <cell r="B219" t="str">
            <v>UME24420</v>
          </cell>
          <cell r="C219" t="str">
            <v>동관보온(아스팔트휄트,매직T/P)</v>
          </cell>
          <cell r="D219" t="str">
            <v>D=125MM, T=40MM</v>
          </cell>
          <cell r="E219" t="str">
            <v>M</v>
          </cell>
          <cell r="F219">
            <v>209</v>
          </cell>
          <cell r="G219">
            <v>4024</v>
          </cell>
          <cell r="H219">
            <v>7931</v>
          </cell>
          <cell r="I219">
            <v>158</v>
          </cell>
        </row>
        <row r="220">
          <cell r="C220" t="str">
            <v>소  계</v>
          </cell>
        </row>
        <row r="222">
          <cell r="C222" t="str">
            <v>* 공동구 지지금구류공사</v>
          </cell>
        </row>
        <row r="223">
          <cell r="A223" t="str">
            <v>0</v>
          </cell>
          <cell r="B223" t="str">
            <v>MGF11251</v>
          </cell>
          <cell r="C223" t="str">
            <v>행가지지봉</v>
          </cell>
          <cell r="D223" t="str">
            <v>9MM(3/8")</v>
          </cell>
          <cell r="E223" t="str">
            <v>M</v>
          </cell>
          <cell r="F223">
            <v>20</v>
          </cell>
          <cell r="G223">
            <v>225</v>
          </cell>
          <cell r="H223">
            <v>0</v>
          </cell>
          <cell r="I223">
            <v>0</v>
          </cell>
        </row>
        <row r="224">
          <cell r="A224" t="str">
            <v>0</v>
          </cell>
          <cell r="B224" t="str">
            <v>MGF11501</v>
          </cell>
          <cell r="C224" t="str">
            <v>U볼 트(D9)</v>
          </cell>
          <cell r="D224" t="str">
            <v>M 15</v>
          </cell>
          <cell r="E224" t="str">
            <v>개</v>
          </cell>
          <cell r="F224">
            <v>8</v>
          </cell>
          <cell r="G224">
            <v>54</v>
          </cell>
          <cell r="H224">
            <v>0</v>
          </cell>
          <cell r="I224">
            <v>0</v>
          </cell>
        </row>
        <row r="225">
          <cell r="A225" t="str">
            <v>0</v>
          </cell>
          <cell r="B225" t="str">
            <v>MGF11508</v>
          </cell>
          <cell r="C225" t="str">
            <v>U볼 트(D9)</v>
          </cell>
          <cell r="D225" t="str">
            <v>M 80</v>
          </cell>
          <cell r="E225" t="str">
            <v>개</v>
          </cell>
          <cell r="F225">
            <v>84</v>
          </cell>
          <cell r="G225">
            <v>96</v>
          </cell>
          <cell r="H225">
            <v>0</v>
          </cell>
          <cell r="I225">
            <v>0</v>
          </cell>
        </row>
        <row r="226">
          <cell r="A226" t="str">
            <v>0</v>
          </cell>
          <cell r="B226" t="str">
            <v>MGF11543</v>
          </cell>
          <cell r="C226" t="str">
            <v>절연U볼트</v>
          </cell>
          <cell r="D226" t="str">
            <v>D 15</v>
          </cell>
          <cell r="E226" t="str">
            <v>개</v>
          </cell>
          <cell r="F226">
            <v>16</v>
          </cell>
          <cell r="G226">
            <v>216</v>
          </cell>
          <cell r="H226">
            <v>0</v>
          </cell>
          <cell r="I226">
            <v>0</v>
          </cell>
        </row>
        <row r="227">
          <cell r="A227" t="str">
            <v>0</v>
          </cell>
          <cell r="B227" t="str">
            <v>MGF11547</v>
          </cell>
          <cell r="C227" t="str">
            <v>절연U볼트</v>
          </cell>
          <cell r="D227" t="str">
            <v>D 40</v>
          </cell>
          <cell r="E227" t="str">
            <v>개</v>
          </cell>
          <cell r="F227">
            <v>4</v>
          </cell>
          <cell r="G227">
            <v>324</v>
          </cell>
          <cell r="H227">
            <v>0</v>
          </cell>
          <cell r="I227">
            <v>0</v>
          </cell>
        </row>
        <row r="228">
          <cell r="A228" t="str">
            <v>0</v>
          </cell>
          <cell r="B228" t="str">
            <v>MGF11549</v>
          </cell>
          <cell r="C228" t="str">
            <v>절연U볼트</v>
          </cell>
          <cell r="D228" t="str">
            <v>D 65</v>
          </cell>
          <cell r="E228" t="str">
            <v>개</v>
          </cell>
          <cell r="F228">
            <v>107</v>
          </cell>
          <cell r="G228">
            <v>504</v>
          </cell>
          <cell r="H228">
            <v>0</v>
          </cell>
          <cell r="I228">
            <v>0</v>
          </cell>
        </row>
        <row r="229">
          <cell r="A229" t="str">
            <v>0</v>
          </cell>
          <cell r="B229" t="str">
            <v>MGF11550</v>
          </cell>
          <cell r="C229" t="str">
            <v>절연U볼트</v>
          </cell>
          <cell r="D229" t="str">
            <v>D 80</v>
          </cell>
          <cell r="E229" t="str">
            <v>개</v>
          </cell>
          <cell r="F229">
            <v>121</v>
          </cell>
          <cell r="G229">
            <v>554</v>
          </cell>
          <cell r="H229">
            <v>0</v>
          </cell>
          <cell r="I229">
            <v>0</v>
          </cell>
        </row>
        <row r="230">
          <cell r="A230" t="str">
            <v>0</v>
          </cell>
          <cell r="B230" t="str">
            <v>MGF11551</v>
          </cell>
          <cell r="C230" t="str">
            <v>절연U볼트</v>
          </cell>
          <cell r="D230" t="str">
            <v>D100</v>
          </cell>
          <cell r="E230" t="str">
            <v>개</v>
          </cell>
          <cell r="F230">
            <v>53</v>
          </cell>
          <cell r="G230">
            <v>648</v>
          </cell>
          <cell r="H230">
            <v>0</v>
          </cell>
          <cell r="I230">
            <v>0</v>
          </cell>
        </row>
        <row r="231">
          <cell r="A231" t="str">
            <v>0</v>
          </cell>
          <cell r="B231" t="str">
            <v>MGF11552</v>
          </cell>
          <cell r="C231" t="str">
            <v>절연U볼트</v>
          </cell>
          <cell r="D231" t="str">
            <v>D125</v>
          </cell>
          <cell r="E231" t="str">
            <v>개</v>
          </cell>
          <cell r="F231">
            <v>75</v>
          </cell>
          <cell r="G231">
            <v>1332</v>
          </cell>
          <cell r="H231">
            <v>0</v>
          </cell>
          <cell r="I231">
            <v>0</v>
          </cell>
        </row>
        <row r="232">
          <cell r="A232" t="str">
            <v>0</v>
          </cell>
          <cell r="B232" t="str">
            <v>MGF11553</v>
          </cell>
          <cell r="C232" t="str">
            <v>절연U볼트</v>
          </cell>
          <cell r="D232" t="str">
            <v>D150</v>
          </cell>
          <cell r="E232" t="str">
            <v>개</v>
          </cell>
          <cell r="F232">
            <v>6</v>
          </cell>
          <cell r="G232">
            <v>1584</v>
          </cell>
          <cell r="H232">
            <v>0</v>
          </cell>
          <cell r="I232">
            <v>0</v>
          </cell>
        </row>
        <row r="233">
          <cell r="A233" t="str">
            <v>0</v>
          </cell>
          <cell r="B233" t="str">
            <v>MGF30505</v>
          </cell>
          <cell r="C233" t="str">
            <v>인서트</v>
          </cell>
          <cell r="D233" t="str">
            <v>D9</v>
          </cell>
          <cell r="E233" t="str">
            <v>개</v>
          </cell>
          <cell r="F233">
            <v>24</v>
          </cell>
          <cell r="G233">
            <v>26</v>
          </cell>
          <cell r="H233">
            <v>0</v>
          </cell>
          <cell r="I233">
            <v>0</v>
          </cell>
        </row>
        <row r="234">
          <cell r="A234" t="str">
            <v>0</v>
          </cell>
          <cell r="B234" t="str">
            <v>MMO10105</v>
          </cell>
          <cell r="C234" t="str">
            <v>파이프 행가</v>
          </cell>
          <cell r="D234" t="str">
            <v>D15 MM</v>
          </cell>
          <cell r="E234" t="str">
            <v>개</v>
          </cell>
          <cell r="F234">
            <v>8</v>
          </cell>
          <cell r="G234">
            <v>144</v>
          </cell>
          <cell r="H234">
            <v>0</v>
          </cell>
          <cell r="I234">
            <v>0</v>
          </cell>
        </row>
        <row r="235">
          <cell r="A235" t="str">
            <v>0</v>
          </cell>
          <cell r="B235" t="str">
            <v>MMO10505</v>
          </cell>
          <cell r="C235" t="str">
            <v>절연 행가</v>
          </cell>
          <cell r="D235" t="str">
            <v>D15 MM</v>
          </cell>
          <cell r="E235" t="str">
            <v>개</v>
          </cell>
          <cell r="F235">
            <v>12</v>
          </cell>
          <cell r="G235">
            <v>360</v>
          </cell>
          <cell r="H235">
            <v>0</v>
          </cell>
          <cell r="I235">
            <v>0</v>
          </cell>
        </row>
        <row r="236">
          <cell r="A236" t="str">
            <v>0</v>
          </cell>
          <cell r="B236" t="str">
            <v>MMO10512</v>
          </cell>
          <cell r="C236" t="str">
            <v>절연 행가</v>
          </cell>
          <cell r="D236" t="str">
            <v>D40 MM</v>
          </cell>
          <cell r="E236" t="str">
            <v>개</v>
          </cell>
          <cell r="F236">
            <v>4</v>
          </cell>
          <cell r="G236">
            <v>540</v>
          </cell>
          <cell r="H236">
            <v>0</v>
          </cell>
          <cell r="I236">
            <v>0</v>
          </cell>
        </row>
        <row r="237">
          <cell r="A237" t="str">
            <v>0</v>
          </cell>
          <cell r="B237" t="str">
            <v>MMZ52110</v>
          </cell>
          <cell r="C237" t="str">
            <v>화살표식(PE필름)</v>
          </cell>
          <cell r="D237" t="str">
            <v>50X110</v>
          </cell>
          <cell r="E237" t="str">
            <v>개</v>
          </cell>
          <cell r="F237">
            <v>111</v>
          </cell>
          <cell r="G237">
            <v>720</v>
          </cell>
          <cell r="H237">
            <v>0</v>
          </cell>
          <cell r="I237">
            <v>0</v>
          </cell>
        </row>
        <row r="238">
          <cell r="A238" t="str">
            <v>0</v>
          </cell>
          <cell r="B238" t="str">
            <v>MMZ52112</v>
          </cell>
          <cell r="C238" t="str">
            <v>밸브인식표</v>
          </cell>
          <cell r="D238" t="str">
            <v>60X100X3T</v>
          </cell>
          <cell r="E238" t="str">
            <v>개</v>
          </cell>
          <cell r="F238">
            <v>2</v>
          </cell>
          <cell r="G238">
            <v>1080</v>
          </cell>
          <cell r="H238">
            <v>0</v>
          </cell>
          <cell r="I238">
            <v>0</v>
          </cell>
        </row>
        <row r="239">
          <cell r="A239" t="str">
            <v>0</v>
          </cell>
          <cell r="B239" t="str">
            <v>UMC15106</v>
          </cell>
          <cell r="C239" t="str">
            <v>강판 절단 (가스)(수동식)</v>
          </cell>
          <cell r="D239" t="str">
            <v>T= 6MM</v>
          </cell>
          <cell r="E239" t="str">
            <v>M</v>
          </cell>
          <cell r="F239">
            <v>81.849999999999994</v>
          </cell>
          <cell r="G239">
            <v>200</v>
          </cell>
          <cell r="H239">
            <v>300</v>
          </cell>
          <cell r="I239">
            <v>0</v>
          </cell>
        </row>
        <row r="240">
          <cell r="A240" t="str">
            <v>0</v>
          </cell>
          <cell r="B240" t="str">
            <v>UMC28106</v>
          </cell>
          <cell r="C240" t="str">
            <v>강판 전기아크용접(V형)(하향)(수동)</v>
          </cell>
          <cell r="D240" t="str">
            <v>T= 6 MM</v>
          </cell>
          <cell r="E240" t="str">
            <v>M</v>
          </cell>
          <cell r="F240">
            <v>278.77</v>
          </cell>
          <cell r="G240">
            <v>400</v>
          </cell>
          <cell r="H240">
            <v>7400</v>
          </cell>
          <cell r="I240">
            <v>100</v>
          </cell>
        </row>
        <row r="241">
          <cell r="A241" t="str">
            <v>0</v>
          </cell>
          <cell r="B241" t="str">
            <v>UMD46205</v>
          </cell>
          <cell r="C241" t="str">
            <v>황동볼밸브 설치</v>
          </cell>
          <cell r="D241" t="str">
            <v>D15 MM, (10KG/CM2)</v>
          </cell>
          <cell r="E241" t="str">
            <v>개소</v>
          </cell>
          <cell r="F241">
            <v>12</v>
          </cell>
          <cell r="G241">
            <v>1166</v>
          </cell>
          <cell r="H241">
            <v>2119</v>
          </cell>
          <cell r="I241">
            <v>42</v>
          </cell>
        </row>
        <row r="242">
          <cell r="A242" t="str">
            <v>0</v>
          </cell>
          <cell r="B242" t="str">
            <v>UMO21015</v>
          </cell>
          <cell r="C242" t="str">
            <v>앵글가대제작(광명단2회)</v>
          </cell>
          <cell r="D242" t="str">
            <v>75X75X6T</v>
          </cell>
          <cell r="E242" t="str">
            <v>M</v>
          </cell>
          <cell r="F242">
            <v>185.75</v>
          </cell>
          <cell r="G242">
            <v>1900</v>
          </cell>
          <cell r="H242">
            <v>7900</v>
          </cell>
          <cell r="I242">
            <v>200</v>
          </cell>
        </row>
        <row r="243">
          <cell r="A243" t="str">
            <v>0</v>
          </cell>
          <cell r="B243" t="str">
            <v>UMO21017</v>
          </cell>
          <cell r="C243" t="str">
            <v>앵글가대제작(광명단1,유성2회)</v>
          </cell>
          <cell r="D243" t="str">
            <v>75X75X6T</v>
          </cell>
          <cell r="E243" t="str">
            <v>M</v>
          </cell>
          <cell r="F243">
            <v>167.9</v>
          </cell>
          <cell r="G243">
            <v>2000</v>
          </cell>
          <cell r="H243">
            <v>8400</v>
          </cell>
          <cell r="I243">
            <v>200</v>
          </cell>
        </row>
        <row r="244">
          <cell r="A244" t="str">
            <v>0</v>
          </cell>
          <cell r="B244" t="str">
            <v>UMO21020</v>
          </cell>
          <cell r="C244" t="str">
            <v>찬넬가대제작(광명단1,유성2회)</v>
          </cell>
          <cell r="D244" t="str">
            <v>100X50X5T</v>
          </cell>
          <cell r="E244" t="str">
            <v>M</v>
          </cell>
          <cell r="F244">
            <v>101.04</v>
          </cell>
          <cell r="G244">
            <v>3100</v>
          </cell>
          <cell r="H244">
            <v>11400</v>
          </cell>
          <cell r="I244">
            <v>200</v>
          </cell>
        </row>
        <row r="245">
          <cell r="A245" t="str">
            <v>0</v>
          </cell>
          <cell r="B245" t="str">
            <v>UMO21101</v>
          </cell>
          <cell r="C245" t="str">
            <v>배수발브가대설치</v>
          </cell>
          <cell r="D245" t="str">
            <v>D15X3선</v>
          </cell>
          <cell r="E245" t="str">
            <v>개소</v>
          </cell>
          <cell r="F245">
            <v>8</v>
          </cell>
          <cell r="G245">
            <v>1327</v>
          </cell>
          <cell r="H245">
            <v>4705</v>
          </cell>
          <cell r="I245">
            <v>94</v>
          </cell>
        </row>
        <row r="246">
          <cell r="A246" t="str">
            <v>0</v>
          </cell>
          <cell r="B246" t="str">
            <v>UMO28503</v>
          </cell>
          <cell r="C246" t="str">
            <v>인서트플레이트(ST)</v>
          </cell>
          <cell r="D246" t="str">
            <v>200X200X9T</v>
          </cell>
          <cell r="E246" t="str">
            <v>개</v>
          </cell>
          <cell r="F246">
            <v>899</v>
          </cell>
          <cell r="G246">
            <v>2256</v>
          </cell>
          <cell r="H246">
            <v>1315</v>
          </cell>
          <cell r="I246">
            <v>26</v>
          </cell>
        </row>
        <row r="247">
          <cell r="A247" t="str">
            <v>0</v>
          </cell>
          <cell r="B247" t="str">
            <v>UMZ50901</v>
          </cell>
          <cell r="C247" t="str">
            <v>공동구 현장정리</v>
          </cell>
          <cell r="D247" t="str">
            <v>공동구 면적</v>
          </cell>
          <cell r="E247" t="str">
            <v>M2</v>
          </cell>
          <cell r="F247">
            <v>580.48</v>
          </cell>
          <cell r="G247">
            <v>0</v>
          </cell>
          <cell r="H247">
            <v>1900</v>
          </cell>
          <cell r="I247">
            <v>0</v>
          </cell>
        </row>
        <row r="248">
          <cell r="C248" t="str">
            <v>소  계</v>
          </cell>
        </row>
        <row r="250">
          <cell r="C250" t="str">
            <v>*  자동제어 펌프실</v>
          </cell>
        </row>
        <row r="251">
          <cell r="A251" t="str">
            <v>0</v>
          </cell>
          <cell r="B251" t="str">
            <v>MCQ33902</v>
          </cell>
          <cell r="C251" t="str">
            <v>공포&amp;핀</v>
          </cell>
          <cell r="E251" t="str">
            <v>SET</v>
          </cell>
          <cell r="F251">
            <v>42</v>
          </cell>
          <cell r="G251">
            <v>223</v>
          </cell>
          <cell r="H251">
            <v>0</v>
          </cell>
          <cell r="I251">
            <v>0</v>
          </cell>
        </row>
        <row r="252">
          <cell r="A252" t="str">
            <v>0</v>
          </cell>
          <cell r="B252" t="str">
            <v>MEA21230</v>
          </cell>
          <cell r="C252" t="str">
            <v>노 말 벤 드</v>
          </cell>
          <cell r="D252" t="str">
            <v>철제 28</v>
          </cell>
          <cell r="E252" t="str">
            <v>개</v>
          </cell>
          <cell r="F252">
            <v>8</v>
          </cell>
          <cell r="G252">
            <v>1145</v>
          </cell>
          <cell r="H252">
            <v>0</v>
          </cell>
          <cell r="I252">
            <v>0</v>
          </cell>
        </row>
        <row r="253">
          <cell r="A253" t="str">
            <v>0</v>
          </cell>
          <cell r="B253" t="str">
            <v>MEA23200</v>
          </cell>
          <cell r="C253" t="str">
            <v>U 크램프(너트포함)</v>
          </cell>
          <cell r="D253" t="str">
            <v>D9 MM</v>
          </cell>
          <cell r="E253" t="str">
            <v>개</v>
          </cell>
          <cell r="F253">
            <v>58</v>
          </cell>
          <cell r="G253">
            <v>112</v>
          </cell>
          <cell r="H253">
            <v>0</v>
          </cell>
          <cell r="I253">
            <v>0</v>
          </cell>
        </row>
        <row r="254">
          <cell r="A254" t="str">
            <v>0</v>
          </cell>
          <cell r="B254" t="str">
            <v>MEA60010</v>
          </cell>
          <cell r="C254" t="str">
            <v>후렉시블전선관용 콘넥타</v>
          </cell>
          <cell r="D254" t="str">
            <v>16</v>
          </cell>
          <cell r="E254" t="str">
            <v>개</v>
          </cell>
          <cell r="F254">
            <v>16</v>
          </cell>
          <cell r="G254">
            <v>302</v>
          </cell>
          <cell r="H254">
            <v>0</v>
          </cell>
          <cell r="I254">
            <v>0</v>
          </cell>
        </row>
        <row r="255">
          <cell r="A255" t="str">
            <v>0</v>
          </cell>
          <cell r="B255" t="str">
            <v>MEA60020</v>
          </cell>
          <cell r="C255" t="str">
            <v>후렉시블전선관용 콘넥타</v>
          </cell>
          <cell r="D255" t="str">
            <v>22</v>
          </cell>
          <cell r="E255" t="str">
            <v>개</v>
          </cell>
          <cell r="F255">
            <v>16</v>
          </cell>
          <cell r="G255">
            <v>439</v>
          </cell>
          <cell r="H255">
            <v>0</v>
          </cell>
          <cell r="I255">
            <v>0</v>
          </cell>
        </row>
        <row r="256">
          <cell r="A256" t="str">
            <v>0</v>
          </cell>
          <cell r="B256" t="str">
            <v>MEJ08230</v>
          </cell>
          <cell r="C256" t="str">
            <v>U 찬넬</v>
          </cell>
          <cell r="D256" t="str">
            <v>용융아연도금23.5X36.5X1.6</v>
          </cell>
          <cell r="E256" t="str">
            <v>M</v>
          </cell>
          <cell r="F256">
            <v>5.94</v>
          </cell>
          <cell r="G256">
            <v>1300</v>
          </cell>
          <cell r="H256">
            <v>0</v>
          </cell>
          <cell r="I256">
            <v>0</v>
          </cell>
        </row>
        <row r="257">
          <cell r="A257" t="str">
            <v>0</v>
          </cell>
          <cell r="B257" t="str">
            <v>UEA02160</v>
          </cell>
          <cell r="C257" t="str">
            <v>강제전선관 배관</v>
          </cell>
          <cell r="D257" t="str">
            <v>아연도 16MM</v>
          </cell>
          <cell r="E257" t="str">
            <v>M</v>
          </cell>
          <cell r="F257">
            <v>40.799999999999997</v>
          </cell>
          <cell r="G257">
            <v>800</v>
          </cell>
          <cell r="H257">
            <v>2600</v>
          </cell>
          <cell r="I257">
            <v>100</v>
          </cell>
        </row>
        <row r="258">
          <cell r="A258" t="str">
            <v>0</v>
          </cell>
          <cell r="B258" t="str">
            <v>UEA02220</v>
          </cell>
          <cell r="C258" t="str">
            <v>강제전선관 배관</v>
          </cell>
          <cell r="D258" t="str">
            <v>아연도 22MM</v>
          </cell>
          <cell r="E258" t="str">
            <v>M</v>
          </cell>
          <cell r="F258">
            <v>40.200000000000003</v>
          </cell>
          <cell r="G258">
            <v>1000</v>
          </cell>
          <cell r="H258">
            <v>3500</v>
          </cell>
          <cell r="I258">
            <v>100</v>
          </cell>
        </row>
        <row r="259">
          <cell r="A259" t="str">
            <v>0</v>
          </cell>
          <cell r="B259" t="str">
            <v>UEA02280</v>
          </cell>
          <cell r="C259" t="str">
            <v>강제전선관 배관</v>
          </cell>
          <cell r="D259" t="str">
            <v>아연도 28MM</v>
          </cell>
          <cell r="E259" t="str">
            <v>M</v>
          </cell>
          <cell r="F259">
            <v>37.799999999999997</v>
          </cell>
          <cell r="G259">
            <v>1400</v>
          </cell>
          <cell r="H259">
            <v>4500</v>
          </cell>
          <cell r="I259">
            <v>100</v>
          </cell>
        </row>
        <row r="260">
          <cell r="A260" t="str">
            <v>0</v>
          </cell>
          <cell r="B260" t="str">
            <v>UEA05160</v>
          </cell>
          <cell r="C260" t="str">
            <v>후렉씨블콘딧드</v>
          </cell>
          <cell r="D260" t="str">
            <v>16MM</v>
          </cell>
          <cell r="E260" t="str">
            <v>M</v>
          </cell>
          <cell r="F260">
            <v>8</v>
          </cell>
          <cell r="G260">
            <v>400</v>
          </cell>
          <cell r="H260">
            <v>1600</v>
          </cell>
          <cell r="I260">
            <v>0</v>
          </cell>
        </row>
        <row r="261">
          <cell r="A261" t="str">
            <v>0</v>
          </cell>
          <cell r="B261" t="str">
            <v>UEA05220</v>
          </cell>
          <cell r="C261" t="str">
            <v>후렉씨블콘딧드</v>
          </cell>
          <cell r="D261" t="str">
            <v>22MM</v>
          </cell>
          <cell r="E261" t="str">
            <v>M</v>
          </cell>
          <cell r="F261">
            <v>8</v>
          </cell>
          <cell r="G261">
            <v>454</v>
          </cell>
          <cell r="H261">
            <v>1987</v>
          </cell>
          <cell r="I261">
            <v>40</v>
          </cell>
        </row>
        <row r="262">
          <cell r="A262" t="str">
            <v>0</v>
          </cell>
          <cell r="B262" t="str">
            <v>UEB01030</v>
          </cell>
          <cell r="C262" t="str">
            <v>관내배선</v>
          </cell>
          <cell r="D262" t="str">
            <v>IV 2.0 MM</v>
          </cell>
          <cell r="E262" t="str">
            <v>M</v>
          </cell>
          <cell r="F262">
            <v>308.39999999999998</v>
          </cell>
          <cell r="G262">
            <v>100</v>
          </cell>
          <cell r="H262">
            <v>200</v>
          </cell>
          <cell r="I262">
            <v>0</v>
          </cell>
        </row>
        <row r="263">
          <cell r="A263" t="str">
            <v>0</v>
          </cell>
          <cell r="B263" t="str">
            <v>UEC20020</v>
          </cell>
          <cell r="C263" t="str">
            <v>제어용케이블신설</v>
          </cell>
          <cell r="D263" t="str">
            <v>CVVS 2.0 MM2 X 2C</v>
          </cell>
          <cell r="E263" t="str">
            <v>M</v>
          </cell>
          <cell r="F263">
            <v>81.8</v>
          </cell>
          <cell r="G263">
            <v>400</v>
          </cell>
          <cell r="H263">
            <v>500</v>
          </cell>
          <cell r="I263">
            <v>0</v>
          </cell>
        </row>
        <row r="264">
          <cell r="A264" t="str">
            <v>0</v>
          </cell>
          <cell r="B264" t="str">
            <v>UEH01090</v>
          </cell>
          <cell r="C264" t="str">
            <v>조인트박스설치</v>
          </cell>
          <cell r="D264" t="str">
            <v>100X100X50</v>
          </cell>
          <cell r="E264" t="str">
            <v>개</v>
          </cell>
          <cell r="F264">
            <v>16</v>
          </cell>
          <cell r="G264">
            <v>463</v>
          </cell>
          <cell r="H264">
            <v>6389</v>
          </cell>
          <cell r="I264">
            <v>127</v>
          </cell>
        </row>
        <row r="265">
          <cell r="A265" t="str">
            <v>0</v>
          </cell>
          <cell r="B265" t="str">
            <v>UEH03330</v>
          </cell>
          <cell r="C265" t="str">
            <v>PULL BOX</v>
          </cell>
          <cell r="D265" t="str">
            <v>300X300X200</v>
          </cell>
          <cell r="E265" t="str">
            <v>개</v>
          </cell>
          <cell r="F265">
            <v>6</v>
          </cell>
          <cell r="G265">
            <v>5890</v>
          </cell>
          <cell r="H265">
            <v>12422</v>
          </cell>
          <cell r="I265">
            <v>248</v>
          </cell>
        </row>
        <row r="266">
          <cell r="A266" t="str">
            <v>0</v>
          </cell>
          <cell r="B266" t="str">
            <v>UMO31160</v>
          </cell>
          <cell r="C266" t="str">
            <v>스리브강관제작(200H)</v>
          </cell>
          <cell r="D266" t="str">
            <v>D100 M/M</v>
          </cell>
          <cell r="E266" t="str">
            <v>개소</v>
          </cell>
          <cell r="F266">
            <v>2</v>
          </cell>
          <cell r="G266">
            <v>1159</v>
          </cell>
          <cell r="H266">
            <v>3154</v>
          </cell>
          <cell r="I266">
            <v>62</v>
          </cell>
        </row>
        <row r="267">
          <cell r="A267" t="str">
            <v>0</v>
          </cell>
          <cell r="B267" t="str">
            <v>UMO31703</v>
          </cell>
          <cell r="C267" t="str">
            <v>지수판스리브강관제작</v>
          </cell>
          <cell r="D267" t="str">
            <v>D40 M/M</v>
          </cell>
          <cell r="E267" t="str">
            <v>개소</v>
          </cell>
          <cell r="F267">
            <v>8</v>
          </cell>
          <cell r="G267">
            <v>793</v>
          </cell>
          <cell r="H267">
            <v>3936</v>
          </cell>
          <cell r="I267">
            <v>78</v>
          </cell>
        </row>
        <row r="268">
          <cell r="C268" t="str">
            <v>소  계</v>
          </cell>
        </row>
        <row r="270">
          <cell r="C270" t="str">
            <v>*  자동제어 공동구</v>
          </cell>
        </row>
        <row r="271">
          <cell r="A271" t="str">
            <v>0</v>
          </cell>
          <cell r="B271" t="str">
            <v>MCQ33902</v>
          </cell>
          <cell r="C271" t="str">
            <v>공포&amp;핀</v>
          </cell>
          <cell r="E271" t="str">
            <v>SET</v>
          </cell>
          <cell r="F271">
            <v>493</v>
          </cell>
          <cell r="G271">
            <v>223</v>
          </cell>
          <cell r="H271">
            <v>0</v>
          </cell>
          <cell r="I271">
            <v>0</v>
          </cell>
        </row>
        <row r="272">
          <cell r="A272" t="str">
            <v>0</v>
          </cell>
          <cell r="B272" t="str">
            <v>MEA21230</v>
          </cell>
          <cell r="C272" t="str">
            <v>노 말 벤 드</v>
          </cell>
          <cell r="D272" t="str">
            <v>철제 28</v>
          </cell>
          <cell r="E272" t="str">
            <v>개</v>
          </cell>
          <cell r="F272">
            <v>23</v>
          </cell>
          <cell r="G272">
            <v>1145</v>
          </cell>
          <cell r="H272">
            <v>0</v>
          </cell>
          <cell r="I272">
            <v>0</v>
          </cell>
        </row>
        <row r="273">
          <cell r="A273" t="str">
            <v>0</v>
          </cell>
          <cell r="B273" t="str">
            <v>MEA21250</v>
          </cell>
          <cell r="C273" t="str">
            <v>노 말 벤 드</v>
          </cell>
          <cell r="D273" t="str">
            <v>철제 42</v>
          </cell>
          <cell r="E273" t="str">
            <v>개</v>
          </cell>
          <cell r="F273">
            <v>25</v>
          </cell>
          <cell r="G273">
            <v>1987</v>
          </cell>
          <cell r="H273">
            <v>0</v>
          </cell>
          <cell r="I273">
            <v>0</v>
          </cell>
        </row>
        <row r="274">
          <cell r="A274" t="str">
            <v>0</v>
          </cell>
          <cell r="B274" t="str">
            <v>MEA23200</v>
          </cell>
          <cell r="C274" t="str">
            <v>U 크램프(너트포함)</v>
          </cell>
          <cell r="D274" t="str">
            <v>D9 MM</v>
          </cell>
          <cell r="E274" t="str">
            <v>개</v>
          </cell>
          <cell r="F274">
            <v>674</v>
          </cell>
          <cell r="G274">
            <v>112</v>
          </cell>
          <cell r="H274">
            <v>0</v>
          </cell>
          <cell r="I274">
            <v>0</v>
          </cell>
        </row>
        <row r="275">
          <cell r="A275" t="str">
            <v>0</v>
          </cell>
          <cell r="B275" t="str">
            <v>MEJ08230</v>
          </cell>
          <cell r="C275" t="str">
            <v>U 찬넬</v>
          </cell>
          <cell r="D275" t="str">
            <v>용융아연도금23.5X36.5X1.6</v>
          </cell>
          <cell r="E275" t="str">
            <v>M</v>
          </cell>
          <cell r="F275">
            <v>328.6</v>
          </cell>
          <cell r="G275">
            <v>1300</v>
          </cell>
          <cell r="H275">
            <v>0</v>
          </cell>
          <cell r="I275">
            <v>0</v>
          </cell>
        </row>
        <row r="276">
          <cell r="A276" t="str">
            <v>0</v>
          </cell>
          <cell r="B276" t="str">
            <v>MEL07020</v>
          </cell>
          <cell r="C276" t="str">
            <v>보조 리레이</v>
          </cell>
          <cell r="D276" t="str">
            <v>2A-2B</v>
          </cell>
          <cell r="E276" t="str">
            <v>개</v>
          </cell>
          <cell r="F276">
            <v>56</v>
          </cell>
          <cell r="G276">
            <v>2160</v>
          </cell>
          <cell r="H276">
            <v>0</v>
          </cell>
          <cell r="I276">
            <v>0</v>
          </cell>
        </row>
        <row r="277">
          <cell r="A277" t="str">
            <v>0</v>
          </cell>
          <cell r="B277" t="str">
            <v>MEL10010</v>
          </cell>
          <cell r="C277" t="str">
            <v>푸쉬보턴 스위치</v>
          </cell>
          <cell r="D277" t="str">
            <v>25 (1A-1B)</v>
          </cell>
          <cell r="E277" t="str">
            <v>개</v>
          </cell>
          <cell r="F277">
            <v>10</v>
          </cell>
          <cell r="G277">
            <v>662</v>
          </cell>
          <cell r="H277">
            <v>0</v>
          </cell>
          <cell r="I277">
            <v>0</v>
          </cell>
        </row>
        <row r="278">
          <cell r="A278" t="str">
            <v>0</v>
          </cell>
          <cell r="B278" t="str">
            <v>MEN30020</v>
          </cell>
          <cell r="C278" t="str">
            <v>부저</v>
          </cell>
          <cell r="D278" t="str">
            <v>220V 4VA</v>
          </cell>
          <cell r="E278" t="str">
            <v>개</v>
          </cell>
          <cell r="F278">
            <v>2</v>
          </cell>
          <cell r="G278">
            <v>936</v>
          </cell>
          <cell r="H278">
            <v>0</v>
          </cell>
          <cell r="I278">
            <v>0</v>
          </cell>
        </row>
        <row r="279">
          <cell r="A279" t="str">
            <v>0</v>
          </cell>
          <cell r="B279" t="str">
            <v>MEZ21034</v>
          </cell>
          <cell r="C279" t="str">
            <v>단자대</v>
          </cell>
          <cell r="D279" t="str">
            <v>10P 10A</v>
          </cell>
          <cell r="E279" t="str">
            <v>개</v>
          </cell>
          <cell r="F279">
            <v>4</v>
          </cell>
          <cell r="G279">
            <v>432</v>
          </cell>
          <cell r="H279">
            <v>0</v>
          </cell>
          <cell r="I279">
            <v>0</v>
          </cell>
        </row>
        <row r="280">
          <cell r="A280" t="str">
            <v>0</v>
          </cell>
          <cell r="B280" t="str">
            <v>MGF11251</v>
          </cell>
          <cell r="C280" t="str">
            <v>행가지지봉</v>
          </cell>
          <cell r="D280" t="str">
            <v>9MM(3/8")</v>
          </cell>
          <cell r="E280" t="str">
            <v>M</v>
          </cell>
          <cell r="F280">
            <v>56.79</v>
          </cell>
          <cell r="G280">
            <v>225</v>
          </cell>
          <cell r="H280">
            <v>0</v>
          </cell>
          <cell r="I280">
            <v>0</v>
          </cell>
        </row>
        <row r="281">
          <cell r="A281" t="str">
            <v>0</v>
          </cell>
          <cell r="B281" t="str">
            <v>MGF11502</v>
          </cell>
          <cell r="C281" t="str">
            <v>U볼 트(D9)</v>
          </cell>
          <cell r="D281" t="str">
            <v>M 20</v>
          </cell>
          <cell r="E281" t="str">
            <v>개</v>
          </cell>
          <cell r="F281">
            <v>32</v>
          </cell>
          <cell r="G281">
            <v>55</v>
          </cell>
          <cell r="H281">
            <v>0</v>
          </cell>
          <cell r="I281">
            <v>0</v>
          </cell>
        </row>
        <row r="282">
          <cell r="A282" t="str">
            <v>0</v>
          </cell>
          <cell r="B282" t="str">
            <v>MMO31808</v>
          </cell>
          <cell r="C282" t="str">
            <v>PD입상관 성형스리브</v>
          </cell>
          <cell r="D282" t="str">
            <v>D25 X 135H</v>
          </cell>
          <cell r="E282" t="str">
            <v>개</v>
          </cell>
          <cell r="F282">
            <v>32</v>
          </cell>
          <cell r="G282">
            <v>216</v>
          </cell>
          <cell r="H282">
            <v>0</v>
          </cell>
          <cell r="I282">
            <v>0</v>
          </cell>
        </row>
        <row r="283">
          <cell r="A283" t="str">
            <v>0</v>
          </cell>
          <cell r="B283" t="str">
            <v>MMP31302</v>
          </cell>
          <cell r="C283" t="str">
            <v>중앙감시반(모자이크)설치</v>
          </cell>
          <cell r="D283" t="str">
            <v>1000X1300X450이하</v>
          </cell>
          <cell r="E283" t="str">
            <v>대</v>
          </cell>
          <cell r="F283">
            <v>2</v>
          </cell>
          <cell r="G283">
            <v>3311952</v>
          </cell>
          <cell r="H283">
            <v>0</v>
          </cell>
          <cell r="I283">
            <v>0</v>
          </cell>
        </row>
        <row r="284">
          <cell r="A284" t="str">
            <v>0</v>
          </cell>
          <cell r="B284" t="str">
            <v>MMP35800</v>
          </cell>
          <cell r="C284" t="str">
            <v>레벨콘트롤 유니트</v>
          </cell>
          <cell r="D284" t="str">
            <v>SLIA-2P</v>
          </cell>
          <cell r="E284" t="str">
            <v>개</v>
          </cell>
          <cell r="F284">
            <v>4</v>
          </cell>
          <cell r="G284">
            <v>112320</v>
          </cell>
          <cell r="H284">
            <v>0</v>
          </cell>
          <cell r="I284">
            <v>0</v>
          </cell>
        </row>
        <row r="285">
          <cell r="A285" t="str">
            <v>0</v>
          </cell>
          <cell r="B285" t="str">
            <v>MMP46003</v>
          </cell>
          <cell r="C285" t="str">
            <v>습도감지기</v>
          </cell>
          <cell r="D285" t="str">
            <v>15-95% RH</v>
          </cell>
          <cell r="E285" t="str">
            <v>개</v>
          </cell>
          <cell r="F285">
            <v>2</v>
          </cell>
          <cell r="G285">
            <v>203040</v>
          </cell>
          <cell r="H285">
            <v>0</v>
          </cell>
          <cell r="I285">
            <v>0</v>
          </cell>
        </row>
        <row r="286">
          <cell r="A286" t="str">
            <v>0</v>
          </cell>
          <cell r="B286" t="str">
            <v>SMP09005</v>
          </cell>
          <cell r="C286" t="str">
            <v>현장제어반 설치</v>
          </cell>
          <cell r="D286" t="str">
            <v>폭 400MM 이하</v>
          </cell>
          <cell r="E286" t="str">
            <v>개소</v>
          </cell>
          <cell r="F286">
            <v>2</v>
          </cell>
          <cell r="G286">
            <v>108000</v>
          </cell>
          <cell r="H286">
            <v>115268</v>
          </cell>
          <cell r="I286">
            <v>2305</v>
          </cell>
        </row>
        <row r="287">
          <cell r="A287" t="str">
            <v>0</v>
          </cell>
          <cell r="B287" t="str">
            <v>UEA02160</v>
          </cell>
          <cell r="C287" t="str">
            <v>강제전선관 배관</v>
          </cell>
          <cell r="D287" t="str">
            <v>아연도 16MM</v>
          </cell>
          <cell r="E287" t="str">
            <v>M</v>
          </cell>
          <cell r="F287">
            <v>685.5</v>
          </cell>
          <cell r="G287">
            <v>800</v>
          </cell>
          <cell r="H287">
            <v>2600</v>
          </cell>
          <cell r="I287">
            <v>100</v>
          </cell>
        </row>
        <row r="288">
          <cell r="A288" t="str">
            <v>0</v>
          </cell>
          <cell r="B288" t="str">
            <v>UEA02280</v>
          </cell>
          <cell r="C288" t="str">
            <v>강제전선관 배관</v>
          </cell>
          <cell r="D288" t="str">
            <v>아연도 28MM</v>
          </cell>
          <cell r="E288" t="str">
            <v>M</v>
          </cell>
          <cell r="F288">
            <v>374.7</v>
          </cell>
          <cell r="G288">
            <v>1400</v>
          </cell>
          <cell r="H288">
            <v>4500</v>
          </cell>
          <cell r="I288">
            <v>100</v>
          </cell>
        </row>
        <row r="289">
          <cell r="A289" t="str">
            <v>0</v>
          </cell>
          <cell r="B289" t="str">
            <v>UEA02420</v>
          </cell>
          <cell r="C289" t="str">
            <v>강제전선관 배관</v>
          </cell>
          <cell r="D289" t="str">
            <v>아연도 42MM</v>
          </cell>
          <cell r="E289" t="str">
            <v>M</v>
          </cell>
          <cell r="F289">
            <v>345.5</v>
          </cell>
          <cell r="G289">
            <v>2000</v>
          </cell>
          <cell r="H289">
            <v>8000</v>
          </cell>
          <cell r="I289">
            <v>200</v>
          </cell>
        </row>
        <row r="290">
          <cell r="A290" t="str">
            <v>0</v>
          </cell>
          <cell r="B290" t="str">
            <v>UEB01030</v>
          </cell>
          <cell r="C290" t="str">
            <v>관내배선</v>
          </cell>
          <cell r="D290" t="str">
            <v>IV 2.0 MM</v>
          </cell>
          <cell r="E290" t="str">
            <v>M</v>
          </cell>
          <cell r="F290">
            <v>10720.1</v>
          </cell>
          <cell r="G290">
            <v>100</v>
          </cell>
          <cell r="H290">
            <v>200</v>
          </cell>
          <cell r="I290">
            <v>0</v>
          </cell>
        </row>
        <row r="291">
          <cell r="A291" t="str">
            <v>0</v>
          </cell>
          <cell r="B291" t="str">
            <v>UEC20020</v>
          </cell>
          <cell r="C291" t="str">
            <v>제어용케이블신설</v>
          </cell>
          <cell r="D291" t="str">
            <v>CVVS 2.0 MM2 X 2C</v>
          </cell>
          <cell r="E291" t="str">
            <v>M</v>
          </cell>
          <cell r="F291">
            <v>724.6</v>
          </cell>
          <cell r="G291">
            <v>400</v>
          </cell>
          <cell r="H291">
            <v>500</v>
          </cell>
          <cell r="I291">
            <v>0</v>
          </cell>
        </row>
        <row r="292">
          <cell r="A292" t="str">
            <v>0</v>
          </cell>
          <cell r="B292" t="str">
            <v>UEE08050</v>
          </cell>
          <cell r="C292" t="str">
            <v>배선용 차단기</v>
          </cell>
          <cell r="D292" t="str">
            <v>220V 2P 50AF</v>
          </cell>
          <cell r="E292" t="str">
            <v>개</v>
          </cell>
          <cell r="F292">
            <v>6</v>
          </cell>
          <cell r="G292">
            <v>4104</v>
          </cell>
          <cell r="H292">
            <v>0</v>
          </cell>
          <cell r="I292">
            <v>0</v>
          </cell>
        </row>
        <row r="293">
          <cell r="A293" t="str">
            <v>0</v>
          </cell>
          <cell r="B293" t="str">
            <v>UEH02210</v>
          </cell>
          <cell r="C293" t="str">
            <v>PULL BOX</v>
          </cell>
          <cell r="D293" t="str">
            <v>200X200X100</v>
          </cell>
          <cell r="E293" t="str">
            <v>개</v>
          </cell>
          <cell r="F293">
            <v>6</v>
          </cell>
          <cell r="G293">
            <v>2244</v>
          </cell>
          <cell r="H293">
            <v>5856</v>
          </cell>
          <cell r="I293">
            <v>117</v>
          </cell>
        </row>
        <row r="294">
          <cell r="A294" t="str">
            <v>0</v>
          </cell>
          <cell r="B294" t="str">
            <v>UEH03330</v>
          </cell>
          <cell r="C294" t="str">
            <v>PULL BOX</v>
          </cell>
          <cell r="D294" t="str">
            <v>300X300X200</v>
          </cell>
          <cell r="E294" t="str">
            <v>개</v>
          </cell>
          <cell r="F294">
            <v>21</v>
          </cell>
          <cell r="G294">
            <v>5890</v>
          </cell>
          <cell r="H294">
            <v>12422</v>
          </cell>
          <cell r="I294">
            <v>248</v>
          </cell>
        </row>
        <row r="295">
          <cell r="A295" t="str">
            <v>0</v>
          </cell>
          <cell r="B295" t="str">
            <v>UEL12010</v>
          </cell>
          <cell r="C295" t="str">
            <v>셀렉터 스위치</v>
          </cell>
          <cell r="D295" t="str">
            <v>25(1A-1B)</v>
          </cell>
          <cell r="E295" t="str">
            <v>개</v>
          </cell>
          <cell r="F295">
            <v>2</v>
          </cell>
          <cell r="G295">
            <v>806</v>
          </cell>
          <cell r="H295">
            <v>3017</v>
          </cell>
          <cell r="I295">
            <v>60</v>
          </cell>
        </row>
        <row r="296">
          <cell r="A296" t="str">
            <v>0</v>
          </cell>
          <cell r="B296" t="str">
            <v>UMD28121</v>
          </cell>
          <cell r="C296" t="str">
            <v>자동수위조절밸브 설치</v>
          </cell>
          <cell r="D296" t="str">
            <v>D150 MM</v>
          </cell>
          <cell r="E296" t="str">
            <v>대</v>
          </cell>
          <cell r="F296">
            <v>2</v>
          </cell>
          <cell r="G296">
            <v>757152</v>
          </cell>
          <cell r="H296">
            <v>26370</v>
          </cell>
          <cell r="I296">
            <v>527</v>
          </cell>
        </row>
        <row r="297">
          <cell r="A297" t="str">
            <v>0</v>
          </cell>
          <cell r="B297" t="str">
            <v>UMP33030</v>
          </cell>
          <cell r="C297" t="str">
            <v>현장제어반 설치</v>
          </cell>
          <cell r="D297" t="str">
            <v>폭 300MM 이하</v>
          </cell>
          <cell r="E297" t="str">
            <v>개소</v>
          </cell>
          <cell r="F297">
            <v>2</v>
          </cell>
          <cell r="G297">
            <v>72000</v>
          </cell>
          <cell r="H297">
            <v>115162</v>
          </cell>
          <cell r="I297">
            <v>2303</v>
          </cell>
        </row>
        <row r="298">
          <cell r="A298" t="str">
            <v>0</v>
          </cell>
          <cell r="B298" t="str">
            <v>UMP42300</v>
          </cell>
          <cell r="C298" t="str">
            <v>액면조절기설치</v>
          </cell>
          <cell r="D298" t="str">
            <v>FLOAT식</v>
          </cell>
          <cell r="E298" t="str">
            <v>개</v>
          </cell>
          <cell r="F298">
            <v>2</v>
          </cell>
          <cell r="G298">
            <v>129600</v>
          </cell>
          <cell r="H298">
            <v>76774</v>
          </cell>
          <cell r="I298">
            <v>1535</v>
          </cell>
        </row>
        <row r="299">
          <cell r="A299" t="str">
            <v>0</v>
          </cell>
          <cell r="B299" t="str">
            <v>UMP42501</v>
          </cell>
          <cell r="C299" t="str">
            <v>액면지시조절계설치</v>
          </cell>
          <cell r="D299" t="str">
            <v>FLOAT식</v>
          </cell>
          <cell r="E299" t="str">
            <v>개</v>
          </cell>
          <cell r="F299">
            <v>4</v>
          </cell>
          <cell r="G299">
            <v>381600</v>
          </cell>
          <cell r="H299">
            <v>76774</v>
          </cell>
          <cell r="I299">
            <v>1535</v>
          </cell>
        </row>
        <row r="300">
          <cell r="A300" t="str">
            <v>0</v>
          </cell>
          <cell r="B300" t="str">
            <v>UTN14200</v>
          </cell>
          <cell r="C300" t="str">
            <v>인터컴(모기)설치 (기계공사)</v>
          </cell>
          <cell r="E300" t="str">
            <v>개</v>
          </cell>
          <cell r="F300">
            <v>2</v>
          </cell>
          <cell r="G300">
            <v>5976</v>
          </cell>
          <cell r="H300">
            <v>3904</v>
          </cell>
          <cell r="I300">
            <v>78</v>
          </cell>
        </row>
        <row r="301">
          <cell r="A301" t="str">
            <v>0</v>
          </cell>
          <cell r="B301" t="str">
            <v>UTN14210</v>
          </cell>
          <cell r="C301" t="str">
            <v>인터컴(자기)설치 (기계공사)</v>
          </cell>
          <cell r="E301" t="str">
            <v>개</v>
          </cell>
          <cell r="F301">
            <v>2</v>
          </cell>
          <cell r="G301">
            <v>4320</v>
          </cell>
          <cell r="H301">
            <v>3549</v>
          </cell>
          <cell r="I301">
            <v>71</v>
          </cell>
        </row>
        <row r="302">
          <cell r="C302" t="str">
            <v>소  계</v>
          </cell>
        </row>
        <row r="304">
          <cell r="C304" t="str">
            <v>*  자동제어 물탱크실</v>
          </cell>
        </row>
        <row r="305">
          <cell r="A305" t="str">
            <v>0</v>
          </cell>
          <cell r="B305" t="str">
            <v>MCQ33902</v>
          </cell>
          <cell r="C305" t="str">
            <v>공포&amp;핀</v>
          </cell>
          <cell r="E305" t="str">
            <v>SET</v>
          </cell>
          <cell r="F305">
            <v>21</v>
          </cell>
          <cell r="G305">
            <v>223</v>
          </cell>
          <cell r="H305">
            <v>0</v>
          </cell>
          <cell r="I305">
            <v>0</v>
          </cell>
        </row>
        <row r="306">
          <cell r="A306" t="str">
            <v>0</v>
          </cell>
          <cell r="B306" t="str">
            <v>MEA23200</v>
          </cell>
          <cell r="C306" t="str">
            <v>U 크램프(너트포함)</v>
          </cell>
          <cell r="D306" t="str">
            <v>D9 MM</v>
          </cell>
          <cell r="E306" t="str">
            <v>개</v>
          </cell>
          <cell r="F306">
            <v>29</v>
          </cell>
          <cell r="G306">
            <v>112</v>
          </cell>
          <cell r="H306">
            <v>0</v>
          </cell>
          <cell r="I306">
            <v>0</v>
          </cell>
        </row>
        <row r="307">
          <cell r="A307" t="str">
            <v>0</v>
          </cell>
          <cell r="B307" t="str">
            <v>MEA60010</v>
          </cell>
          <cell r="C307" t="str">
            <v>후렉시블전선관용 콘넥타</v>
          </cell>
          <cell r="D307" t="str">
            <v>16</v>
          </cell>
          <cell r="E307" t="str">
            <v>개</v>
          </cell>
          <cell r="F307">
            <v>4</v>
          </cell>
          <cell r="G307">
            <v>302</v>
          </cell>
          <cell r="H307">
            <v>0</v>
          </cell>
          <cell r="I307">
            <v>0</v>
          </cell>
        </row>
        <row r="308">
          <cell r="A308" t="str">
            <v>0</v>
          </cell>
          <cell r="B308" t="str">
            <v>MEA60020</v>
          </cell>
          <cell r="C308" t="str">
            <v>후렉시블전선관용 콘넥타</v>
          </cell>
          <cell r="D308" t="str">
            <v>22</v>
          </cell>
          <cell r="E308" t="str">
            <v>개</v>
          </cell>
          <cell r="F308">
            <v>6</v>
          </cell>
          <cell r="G308">
            <v>439</v>
          </cell>
          <cell r="H308">
            <v>0</v>
          </cell>
          <cell r="I308">
            <v>0</v>
          </cell>
        </row>
        <row r="309">
          <cell r="A309" t="str">
            <v>0</v>
          </cell>
          <cell r="B309" t="str">
            <v>MEJ08230</v>
          </cell>
          <cell r="C309" t="str">
            <v>U 찬넬</v>
          </cell>
          <cell r="D309" t="str">
            <v>용융아연도금23.5X36.5X1.6</v>
          </cell>
          <cell r="E309" t="str">
            <v>M</v>
          </cell>
          <cell r="F309">
            <v>2.96</v>
          </cell>
          <cell r="G309">
            <v>1300</v>
          </cell>
          <cell r="H309">
            <v>0</v>
          </cell>
          <cell r="I309">
            <v>0</v>
          </cell>
        </row>
        <row r="310">
          <cell r="A310" t="str">
            <v>0</v>
          </cell>
          <cell r="B310" t="str">
            <v>UEA02160</v>
          </cell>
          <cell r="C310" t="str">
            <v>강제전선관 배관</v>
          </cell>
          <cell r="D310" t="str">
            <v>아연도 16MM</v>
          </cell>
          <cell r="E310" t="str">
            <v>M</v>
          </cell>
          <cell r="F310">
            <v>42.03</v>
          </cell>
          <cell r="G310">
            <v>800</v>
          </cell>
          <cell r="H310">
            <v>2600</v>
          </cell>
          <cell r="I310">
            <v>100</v>
          </cell>
        </row>
        <row r="311">
          <cell r="A311" t="str">
            <v>0</v>
          </cell>
          <cell r="B311" t="str">
            <v>UEA02220</v>
          </cell>
          <cell r="C311" t="str">
            <v>강제전선관 배관</v>
          </cell>
          <cell r="D311" t="str">
            <v>아연도 22MM</v>
          </cell>
          <cell r="E311" t="str">
            <v>M</v>
          </cell>
          <cell r="F311">
            <v>17.21</v>
          </cell>
          <cell r="G311">
            <v>1000</v>
          </cell>
          <cell r="H311">
            <v>3500</v>
          </cell>
          <cell r="I311">
            <v>100</v>
          </cell>
        </row>
        <row r="312">
          <cell r="A312" t="str">
            <v>0</v>
          </cell>
          <cell r="B312" t="str">
            <v>UEA05160</v>
          </cell>
          <cell r="C312" t="str">
            <v>후렉씨블콘딧드</v>
          </cell>
          <cell r="D312" t="str">
            <v>16MM</v>
          </cell>
          <cell r="E312" t="str">
            <v>M</v>
          </cell>
          <cell r="F312">
            <v>5.2</v>
          </cell>
          <cell r="G312">
            <v>400</v>
          </cell>
          <cell r="H312">
            <v>1600</v>
          </cell>
          <cell r="I312">
            <v>0</v>
          </cell>
        </row>
        <row r="313">
          <cell r="A313" t="str">
            <v>0</v>
          </cell>
          <cell r="B313" t="str">
            <v>UEA05220</v>
          </cell>
          <cell r="C313" t="str">
            <v>후렉씨블콘딧드</v>
          </cell>
          <cell r="D313" t="str">
            <v>22MM</v>
          </cell>
          <cell r="E313" t="str">
            <v>M</v>
          </cell>
          <cell r="F313">
            <v>3</v>
          </cell>
          <cell r="G313">
            <v>454</v>
          </cell>
          <cell r="H313">
            <v>1987</v>
          </cell>
          <cell r="I313">
            <v>40</v>
          </cell>
        </row>
        <row r="314">
          <cell r="A314" t="str">
            <v>0</v>
          </cell>
          <cell r="B314" t="str">
            <v>UEB01030</v>
          </cell>
          <cell r="C314" t="str">
            <v>관내배선</v>
          </cell>
          <cell r="D314" t="str">
            <v>IV 2.0 MM</v>
          </cell>
          <cell r="E314" t="str">
            <v>M</v>
          </cell>
          <cell r="F314">
            <v>223.86</v>
          </cell>
          <cell r="G314">
            <v>100</v>
          </cell>
          <cell r="H314">
            <v>200</v>
          </cell>
          <cell r="I314">
            <v>0</v>
          </cell>
        </row>
        <row r="315">
          <cell r="A315" t="str">
            <v>0</v>
          </cell>
          <cell r="B315" t="str">
            <v>UEH01090</v>
          </cell>
          <cell r="C315" t="str">
            <v>조인트박스설치</v>
          </cell>
          <cell r="D315" t="str">
            <v>100X100X50</v>
          </cell>
          <cell r="E315" t="str">
            <v>개</v>
          </cell>
          <cell r="F315">
            <v>5</v>
          </cell>
          <cell r="G315">
            <v>463</v>
          </cell>
          <cell r="H315">
            <v>6389</v>
          </cell>
          <cell r="I315">
            <v>127</v>
          </cell>
        </row>
        <row r="316">
          <cell r="C316" t="str">
            <v>소  계</v>
          </cell>
        </row>
        <row r="318">
          <cell r="C318" t="str">
            <v>아파트</v>
          </cell>
        </row>
        <row r="319">
          <cell r="C319" t="str">
            <v>*  급수공사</v>
          </cell>
        </row>
        <row r="320">
          <cell r="A320" t="str">
            <v>A</v>
          </cell>
          <cell r="B320" t="str">
            <v>MGF11251</v>
          </cell>
          <cell r="C320" t="str">
            <v>행가지지봉</v>
          </cell>
          <cell r="D320" t="str">
            <v>9MM(3/8")</v>
          </cell>
          <cell r="E320" t="str">
            <v>M</v>
          </cell>
          <cell r="F320">
            <v>424.8</v>
          </cell>
          <cell r="G320">
            <v>225</v>
          </cell>
          <cell r="H320">
            <v>0</v>
          </cell>
          <cell r="I320">
            <v>0</v>
          </cell>
        </row>
        <row r="321">
          <cell r="A321" t="str">
            <v>A</v>
          </cell>
          <cell r="B321" t="str">
            <v>MGF11543</v>
          </cell>
          <cell r="C321" t="str">
            <v>절연U볼트</v>
          </cell>
          <cell r="D321" t="str">
            <v>D 15</v>
          </cell>
          <cell r="E321" t="str">
            <v>개</v>
          </cell>
          <cell r="F321">
            <v>128</v>
          </cell>
          <cell r="G321">
            <v>216</v>
          </cell>
          <cell r="H321">
            <v>0</v>
          </cell>
          <cell r="I321">
            <v>0</v>
          </cell>
        </row>
        <row r="322">
          <cell r="A322" t="str">
            <v>A</v>
          </cell>
          <cell r="B322" t="str">
            <v>MGF11544</v>
          </cell>
          <cell r="C322" t="str">
            <v>절연U볼트</v>
          </cell>
          <cell r="D322" t="str">
            <v>D 20</v>
          </cell>
          <cell r="E322" t="str">
            <v>개</v>
          </cell>
          <cell r="F322">
            <v>126</v>
          </cell>
          <cell r="G322">
            <v>252</v>
          </cell>
          <cell r="H322">
            <v>0</v>
          </cell>
          <cell r="I322">
            <v>0</v>
          </cell>
        </row>
        <row r="323">
          <cell r="A323" t="str">
            <v>A</v>
          </cell>
          <cell r="B323" t="str">
            <v>MGF11545</v>
          </cell>
          <cell r="C323" t="str">
            <v>절연U볼트</v>
          </cell>
          <cell r="D323" t="str">
            <v>D 25</v>
          </cell>
          <cell r="E323" t="str">
            <v>개</v>
          </cell>
          <cell r="F323">
            <v>126</v>
          </cell>
          <cell r="G323">
            <v>274</v>
          </cell>
          <cell r="H323">
            <v>0</v>
          </cell>
          <cell r="I323">
            <v>0</v>
          </cell>
        </row>
        <row r="324">
          <cell r="A324" t="str">
            <v>A</v>
          </cell>
          <cell r="B324" t="str">
            <v>MGF11546</v>
          </cell>
          <cell r="C324" t="str">
            <v>절연U볼트</v>
          </cell>
          <cell r="D324" t="str">
            <v>D 32</v>
          </cell>
          <cell r="E324" t="str">
            <v>개</v>
          </cell>
          <cell r="F324">
            <v>270</v>
          </cell>
          <cell r="G324">
            <v>295</v>
          </cell>
          <cell r="H324">
            <v>0</v>
          </cell>
          <cell r="I324">
            <v>0</v>
          </cell>
        </row>
        <row r="325">
          <cell r="A325" t="str">
            <v>A</v>
          </cell>
          <cell r="B325" t="str">
            <v>MGF11547</v>
          </cell>
          <cell r="C325" t="str">
            <v>절연U볼트</v>
          </cell>
          <cell r="D325" t="str">
            <v>D 40</v>
          </cell>
          <cell r="E325" t="str">
            <v>개</v>
          </cell>
          <cell r="F325">
            <v>946</v>
          </cell>
          <cell r="G325">
            <v>324</v>
          </cell>
          <cell r="H325">
            <v>0</v>
          </cell>
          <cell r="I325">
            <v>0</v>
          </cell>
        </row>
        <row r="326">
          <cell r="A326" t="str">
            <v>A</v>
          </cell>
          <cell r="B326" t="str">
            <v>MGF11548</v>
          </cell>
          <cell r="C326" t="str">
            <v>절연U볼트</v>
          </cell>
          <cell r="D326" t="str">
            <v>D 50</v>
          </cell>
          <cell r="E326" t="str">
            <v>개</v>
          </cell>
          <cell r="F326">
            <v>154</v>
          </cell>
          <cell r="G326">
            <v>374</v>
          </cell>
          <cell r="H326">
            <v>0</v>
          </cell>
          <cell r="I326">
            <v>0</v>
          </cell>
        </row>
        <row r="327">
          <cell r="A327" t="str">
            <v>A</v>
          </cell>
          <cell r="B327" t="str">
            <v>MGF11549</v>
          </cell>
          <cell r="C327" t="str">
            <v>절연U볼트</v>
          </cell>
          <cell r="D327" t="str">
            <v>D 65</v>
          </cell>
          <cell r="E327" t="str">
            <v>개</v>
          </cell>
          <cell r="F327">
            <v>300</v>
          </cell>
          <cell r="G327">
            <v>504</v>
          </cell>
          <cell r="H327">
            <v>0</v>
          </cell>
          <cell r="I327">
            <v>0</v>
          </cell>
        </row>
        <row r="328">
          <cell r="A328" t="str">
            <v>A</v>
          </cell>
          <cell r="B328" t="str">
            <v>MGF11550</v>
          </cell>
          <cell r="C328" t="str">
            <v>절연U볼트</v>
          </cell>
          <cell r="D328" t="str">
            <v>D 80</v>
          </cell>
          <cell r="E328" t="str">
            <v>개</v>
          </cell>
          <cell r="F328">
            <v>18</v>
          </cell>
          <cell r="G328">
            <v>554</v>
          </cell>
          <cell r="H328">
            <v>0</v>
          </cell>
          <cell r="I328">
            <v>0</v>
          </cell>
        </row>
        <row r="329">
          <cell r="A329" t="str">
            <v>A</v>
          </cell>
          <cell r="B329" t="str">
            <v>MGF30505</v>
          </cell>
          <cell r="C329" t="str">
            <v>인서트</v>
          </cell>
          <cell r="D329" t="str">
            <v>D9</v>
          </cell>
          <cell r="E329" t="str">
            <v>개</v>
          </cell>
          <cell r="F329">
            <v>606</v>
          </cell>
          <cell r="G329">
            <v>26</v>
          </cell>
          <cell r="H329">
            <v>0</v>
          </cell>
          <cell r="I329">
            <v>0</v>
          </cell>
        </row>
        <row r="330">
          <cell r="A330" t="str">
            <v>A</v>
          </cell>
          <cell r="B330" t="str">
            <v>MMB40105</v>
          </cell>
          <cell r="C330" t="str">
            <v>동 엘보</v>
          </cell>
          <cell r="D330" t="str">
            <v>D15 MM</v>
          </cell>
          <cell r="E330" t="str">
            <v>개</v>
          </cell>
          <cell r="F330">
            <v>4050</v>
          </cell>
          <cell r="G330">
            <v>112</v>
          </cell>
          <cell r="H330">
            <v>0</v>
          </cell>
          <cell r="I330">
            <v>0</v>
          </cell>
        </row>
        <row r="331">
          <cell r="A331" t="str">
            <v>A</v>
          </cell>
          <cell r="B331" t="str">
            <v>MMB40107</v>
          </cell>
          <cell r="C331" t="str">
            <v>동 엘보</v>
          </cell>
          <cell r="D331" t="str">
            <v>D20 MM</v>
          </cell>
          <cell r="E331" t="str">
            <v>개</v>
          </cell>
          <cell r="F331">
            <v>1878</v>
          </cell>
          <cell r="G331">
            <v>228</v>
          </cell>
          <cell r="H331">
            <v>0</v>
          </cell>
          <cell r="I331">
            <v>0</v>
          </cell>
        </row>
        <row r="332">
          <cell r="A332" t="str">
            <v>A</v>
          </cell>
          <cell r="B332" t="str">
            <v>MMB40108</v>
          </cell>
          <cell r="C332" t="str">
            <v>동 엘보</v>
          </cell>
          <cell r="D332" t="str">
            <v>D25 MM</v>
          </cell>
          <cell r="E332" t="str">
            <v>개</v>
          </cell>
          <cell r="F332">
            <v>14</v>
          </cell>
          <cell r="G332">
            <v>395</v>
          </cell>
          <cell r="H332">
            <v>0</v>
          </cell>
          <cell r="I332">
            <v>0</v>
          </cell>
        </row>
        <row r="333">
          <cell r="A333" t="str">
            <v>A</v>
          </cell>
          <cell r="B333" t="str">
            <v>MMB40110</v>
          </cell>
          <cell r="C333" t="str">
            <v>동 엘보</v>
          </cell>
          <cell r="D333" t="str">
            <v>D32 MM</v>
          </cell>
          <cell r="E333" t="str">
            <v>개</v>
          </cell>
          <cell r="F333">
            <v>27</v>
          </cell>
          <cell r="G333">
            <v>607</v>
          </cell>
          <cell r="H333">
            <v>0</v>
          </cell>
          <cell r="I333">
            <v>0</v>
          </cell>
        </row>
        <row r="334">
          <cell r="A334" t="str">
            <v>A</v>
          </cell>
          <cell r="B334" t="str">
            <v>MMB40112</v>
          </cell>
          <cell r="C334" t="str">
            <v>동 엘보</v>
          </cell>
          <cell r="D334" t="str">
            <v>D40 MM</v>
          </cell>
          <cell r="E334" t="str">
            <v>개</v>
          </cell>
          <cell r="F334">
            <v>168</v>
          </cell>
          <cell r="G334">
            <v>919</v>
          </cell>
          <cell r="H334">
            <v>0</v>
          </cell>
          <cell r="I334">
            <v>0</v>
          </cell>
        </row>
        <row r="335">
          <cell r="A335" t="str">
            <v>A</v>
          </cell>
          <cell r="B335" t="str">
            <v>MMB40113</v>
          </cell>
          <cell r="C335" t="str">
            <v>동 엘보</v>
          </cell>
          <cell r="D335" t="str">
            <v>D50 MM</v>
          </cell>
          <cell r="E335" t="str">
            <v>개</v>
          </cell>
          <cell r="F335">
            <v>43</v>
          </cell>
          <cell r="G335">
            <v>2056</v>
          </cell>
          <cell r="H335">
            <v>0</v>
          </cell>
          <cell r="I335">
            <v>0</v>
          </cell>
        </row>
        <row r="336">
          <cell r="A336" t="str">
            <v>A</v>
          </cell>
          <cell r="B336" t="str">
            <v>MMB40115</v>
          </cell>
          <cell r="C336" t="str">
            <v>동 엘보</v>
          </cell>
          <cell r="D336" t="str">
            <v>D65 MM</v>
          </cell>
          <cell r="E336" t="str">
            <v>개</v>
          </cell>
          <cell r="F336">
            <v>114</v>
          </cell>
          <cell r="G336">
            <v>3702</v>
          </cell>
          <cell r="H336">
            <v>0</v>
          </cell>
          <cell r="I336">
            <v>0</v>
          </cell>
        </row>
        <row r="337">
          <cell r="A337" t="str">
            <v>A</v>
          </cell>
          <cell r="B337" t="str">
            <v>MMB40117</v>
          </cell>
          <cell r="C337" t="str">
            <v>동 엘보</v>
          </cell>
          <cell r="D337" t="str">
            <v>D80 MM</v>
          </cell>
          <cell r="E337" t="str">
            <v>개</v>
          </cell>
          <cell r="F337">
            <v>5</v>
          </cell>
          <cell r="G337">
            <v>5903</v>
          </cell>
          <cell r="H337">
            <v>0</v>
          </cell>
          <cell r="I337">
            <v>0</v>
          </cell>
        </row>
        <row r="338">
          <cell r="A338" t="str">
            <v>A</v>
          </cell>
          <cell r="B338" t="str">
            <v>MMB40205</v>
          </cell>
          <cell r="C338" t="str">
            <v>동 티</v>
          </cell>
          <cell r="D338" t="str">
            <v>D15 MM</v>
          </cell>
          <cell r="E338" t="str">
            <v>개</v>
          </cell>
          <cell r="F338">
            <v>5264</v>
          </cell>
          <cell r="G338">
            <v>243</v>
          </cell>
          <cell r="H338">
            <v>0</v>
          </cell>
          <cell r="I338">
            <v>0</v>
          </cell>
        </row>
        <row r="339">
          <cell r="A339" t="str">
            <v>A</v>
          </cell>
          <cell r="B339" t="str">
            <v>MMB40207</v>
          </cell>
          <cell r="C339" t="str">
            <v>동 티</v>
          </cell>
          <cell r="D339" t="str">
            <v>D20 MM</v>
          </cell>
          <cell r="E339" t="str">
            <v>개</v>
          </cell>
          <cell r="F339">
            <v>1458</v>
          </cell>
          <cell r="G339">
            <v>359</v>
          </cell>
          <cell r="H339">
            <v>0</v>
          </cell>
          <cell r="I339">
            <v>0</v>
          </cell>
        </row>
        <row r="340">
          <cell r="A340" t="str">
            <v>A</v>
          </cell>
          <cell r="B340" t="str">
            <v>MMB40208</v>
          </cell>
          <cell r="C340" t="str">
            <v>동 티</v>
          </cell>
          <cell r="D340" t="str">
            <v>D25 MM</v>
          </cell>
          <cell r="E340" t="str">
            <v>개</v>
          </cell>
          <cell r="F340">
            <v>142</v>
          </cell>
          <cell r="G340">
            <v>553</v>
          </cell>
          <cell r="H340">
            <v>0</v>
          </cell>
          <cell r="I340">
            <v>0</v>
          </cell>
        </row>
        <row r="341">
          <cell r="A341" t="str">
            <v>A</v>
          </cell>
          <cell r="B341" t="str">
            <v>MMB40210</v>
          </cell>
          <cell r="C341" t="str">
            <v>동 티</v>
          </cell>
          <cell r="D341" t="str">
            <v>D32 MM</v>
          </cell>
          <cell r="E341" t="str">
            <v>개</v>
          </cell>
          <cell r="F341">
            <v>276</v>
          </cell>
          <cell r="G341">
            <v>940</v>
          </cell>
          <cell r="H341">
            <v>0</v>
          </cell>
          <cell r="I341">
            <v>0</v>
          </cell>
        </row>
        <row r="342">
          <cell r="A342" t="str">
            <v>A</v>
          </cell>
          <cell r="B342" t="str">
            <v>MMB40212</v>
          </cell>
          <cell r="C342" t="str">
            <v>동 티</v>
          </cell>
          <cell r="D342" t="str">
            <v>D40 MM</v>
          </cell>
          <cell r="E342" t="str">
            <v>개</v>
          </cell>
          <cell r="F342">
            <v>546</v>
          </cell>
          <cell r="G342">
            <v>1401</v>
          </cell>
          <cell r="H342">
            <v>0</v>
          </cell>
          <cell r="I342">
            <v>0</v>
          </cell>
        </row>
        <row r="343">
          <cell r="A343" t="str">
            <v>A</v>
          </cell>
          <cell r="B343" t="str">
            <v>MMB40213</v>
          </cell>
          <cell r="C343" t="str">
            <v>동 티</v>
          </cell>
          <cell r="D343" t="str">
            <v>D50 MM</v>
          </cell>
          <cell r="E343" t="str">
            <v>개</v>
          </cell>
          <cell r="F343">
            <v>45</v>
          </cell>
          <cell r="G343">
            <v>2552</v>
          </cell>
          <cell r="H343">
            <v>0</v>
          </cell>
          <cell r="I343">
            <v>0</v>
          </cell>
        </row>
        <row r="344">
          <cell r="A344" t="str">
            <v>A</v>
          </cell>
          <cell r="B344" t="str">
            <v>MMB40215</v>
          </cell>
          <cell r="C344" t="str">
            <v>동 티</v>
          </cell>
          <cell r="D344" t="str">
            <v>D65 MM</v>
          </cell>
          <cell r="E344" t="str">
            <v>개</v>
          </cell>
          <cell r="F344">
            <v>109</v>
          </cell>
          <cell r="G344">
            <v>4175</v>
          </cell>
          <cell r="H344">
            <v>0</v>
          </cell>
          <cell r="I344">
            <v>0</v>
          </cell>
        </row>
        <row r="345">
          <cell r="A345" t="str">
            <v>A</v>
          </cell>
          <cell r="B345" t="str">
            <v>MMB40217</v>
          </cell>
          <cell r="C345" t="str">
            <v>동 티</v>
          </cell>
          <cell r="D345" t="str">
            <v>D80 MM</v>
          </cell>
          <cell r="E345" t="str">
            <v>개</v>
          </cell>
          <cell r="F345">
            <v>23</v>
          </cell>
          <cell r="G345">
            <v>8001</v>
          </cell>
          <cell r="H345">
            <v>0</v>
          </cell>
          <cell r="I345">
            <v>0</v>
          </cell>
        </row>
        <row r="346">
          <cell r="A346" t="str">
            <v>A</v>
          </cell>
          <cell r="B346" t="str">
            <v>MMB40307</v>
          </cell>
          <cell r="C346" t="str">
            <v>동 레듀샤</v>
          </cell>
          <cell r="D346" t="str">
            <v>D20 MM</v>
          </cell>
          <cell r="E346" t="str">
            <v>개</v>
          </cell>
          <cell r="F346">
            <v>4</v>
          </cell>
          <cell r="G346">
            <v>143</v>
          </cell>
          <cell r="H346">
            <v>0</v>
          </cell>
          <cell r="I346">
            <v>0</v>
          </cell>
        </row>
        <row r="347">
          <cell r="A347" t="str">
            <v>A</v>
          </cell>
          <cell r="B347" t="str">
            <v>MMB40308</v>
          </cell>
          <cell r="C347" t="str">
            <v>동 레듀샤</v>
          </cell>
          <cell r="D347" t="str">
            <v>D25 MM</v>
          </cell>
          <cell r="E347" t="str">
            <v>개</v>
          </cell>
          <cell r="F347">
            <v>133</v>
          </cell>
          <cell r="G347">
            <v>212</v>
          </cell>
          <cell r="H347">
            <v>0</v>
          </cell>
          <cell r="I347">
            <v>0</v>
          </cell>
        </row>
        <row r="348">
          <cell r="A348" t="str">
            <v>A</v>
          </cell>
          <cell r="B348" t="str">
            <v>MMB40310</v>
          </cell>
          <cell r="C348" t="str">
            <v>동 레듀샤</v>
          </cell>
          <cell r="D348" t="str">
            <v>D32 MM</v>
          </cell>
          <cell r="E348" t="str">
            <v>개</v>
          </cell>
          <cell r="F348">
            <v>130</v>
          </cell>
          <cell r="G348">
            <v>289</v>
          </cell>
          <cell r="H348">
            <v>0</v>
          </cell>
          <cell r="I348">
            <v>0</v>
          </cell>
        </row>
        <row r="349">
          <cell r="A349" t="str">
            <v>A</v>
          </cell>
          <cell r="B349" t="str">
            <v>MMB40312</v>
          </cell>
          <cell r="C349" t="str">
            <v>동 레듀샤</v>
          </cell>
          <cell r="D349" t="str">
            <v>D40 MM</v>
          </cell>
          <cell r="E349" t="str">
            <v>개</v>
          </cell>
          <cell r="F349">
            <v>262</v>
          </cell>
          <cell r="G349">
            <v>497</v>
          </cell>
          <cell r="H349">
            <v>0</v>
          </cell>
          <cell r="I349">
            <v>0</v>
          </cell>
        </row>
        <row r="350">
          <cell r="A350" t="str">
            <v>A</v>
          </cell>
          <cell r="B350" t="str">
            <v>MMB40313</v>
          </cell>
          <cell r="C350" t="str">
            <v>동 레듀샤</v>
          </cell>
          <cell r="D350" t="str">
            <v>D50 MM</v>
          </cell>
          <cell r="E350" t="str">
            <v>개</v>
          </cell>
          <cell r="F350">
            <v>18</v>
          </cell>
          <cell r="G350">
            <v>1194</v>
          </cell>
          <cell r="H350">
            <v>0</v>
          </cell>
          <cell r="I350">
            <v>0</v>
          </cell>
        </row>
        <row r="351">
          <cell r="A351" t="str">
            <v>A</v>
          </cell>
          <cell r="B351" t="str">
            <v>MMB40315</v>
          </cell>
          <cell r="C351" t="str">
            <v>동 레듀샤</v>
          </cell>
          <cell r="D351" t="str">
            <v>D65 MM</v>
          </cell>
          <cell r="E351" t="str">
            <v>개</v>
          </cell>
          <cell r="F351">
            <v>44</v>
          </cell>
          <cell r="G351">
            <v>1626</v>
          </cell>
          <cell r="H351">
            <v>0</v>
          </cell>
          <cell r="I351">
            <v>0</v>
          </cell>
        </row>
        <row r="352">
          <cell r="A352" t="str">
            <v>A</v>
          </cell>
          <cell r="B352" t="str">
            <v>MMB40317</v>
          </cell>
          <cell r="C352" t="str">
            <v>동 레듀샤</v>
          </cell>
          <cell r="D352" t="str">
            <v>D80 MM</v>
          </cell>
          <cell r="E352" t="str">
            <v>개</v>
          </cell>
          <cell r="F352">
            <v>15</v>
          </cell>
          <cell r="G352">
            <v>2295</v>
          </cell>
          <cell r="H352">
            <v>0</v>
          </cell>
          <cell r="I352">
            <v>0</v>
          </cell>
        </row>
        <row r="353">
          <cell r="A353" t="str">
            <v>A</v>
          </cell>
          <cell r="B353" t="str">
            <v>MMB40405</v>
          </cell>
          <cell r="C353" t="str">
            <v>동 소켓</v>
          </cell>
          <cell r="D353" t="str">
            <v>D15 MM</v>
          </cell>
          <cell r="E353" t="str">
            <v>개</v>
          </cell>
          <cell r="F353">
            <v>5782</v>
          </cell>
          <cell r="G353">
            <v>73</v>
          </cell>
          <cell r="H353">
            <v>0</v>
          </cell>
          <cell r="I353">
            <v>0</v>
          </cell>
        </row>
        <row r="354">
          <cell r="A354" t="str">
            <v>A</v>
          </cell>
          <cell r="B354" t="str">
            <v>MMB40410</v>
          </cell>
          <cell r="C354" t="str">
            <v>동 소켓</v>
          </cell>
          <cell r="D354" t="str">
            <v>D32 MM</v>
          </cell>
          <cell r="E354" t="str">
            <v>개</v>
          </cell>
          <cell r="F354">
            <v>12</v>
          </cell>
          <cell r="G354">
            <v>212</v>
          </cell>
          <cell r="H354">
            <v>0</v>
          </cell>
          <cell r="I354">
            <v>0</v>
          </cell>
        </row>
        <row r="355">
          <cell r="A355" t="str">
            <v>A</v>
          </cell>
          <cell r="B355" t="str">
            <v>MMB40412</v>
          </cell>
          <cell r="C355" t="str">
            <v>동 소켓</v>
          </cell>
          <cell r="D355" t="str">
            <v>D40 MM</v>
          </cell>
          <cell r="E355" t="str">
            <v>개</v>
          </cell>
          <cell r="F355">
            <v>448</v>
          </cell>
          <cell r="G355">
            <v>304</v>
          </cell>
          <cell r="H355">
            <v>0</v>
          </cell>
          <cell r="I355">
            <v>0</v>
          </cell>
        </row>
        <row r="356">
          <cell r="A356" t="str">
            <v>A</v>
          </cell>
          <cell r="B356" t="str">
            <v>MMB40413</v>
          </cell>
          <cell r="C356" t="str">
            <v>동 소켓</v>
          </cell>
          <cell r="D356" t="str">
            <v>D50 MM</v>
          </cell>
          <cell r="E356" t="str">
            <v>개</v>
          </cell>
          <cell r="F356">
            <v>32</v>
          </cell>
          <cell r="G356">
            <v>544</v>
          </cell>
          <cell r="H356">
            <v>0</v>
          </cell>
          <cell r="I356">
            <v>0</v>
          </cell>
        </row>
        <row r="357">
          <cell r="A357" t="str">
            <v>A</v>
          </cell>
          <cell r="B357" t="str">
            <v>MMB40415</v>
          </cell>
          <cell r="C357" t="str">
            <v>동 소켓</v>
          </cell>
          <cell r="D357" t="str">
            <v>D65 MM</v>
          </cell>
          <cell r="E357" t="str">
            <v>개</v>
          </cell>
          <cell r="F357">
            <v>43</v>
          </cell>
          <cell r="G357">
            <v>1092</v>
          </cell>
          <cell r="H357">
            <v>0</v>
          </cell>
          <cell r="I357">
            <v>0</v>
          </cell>
        </row>
        <row r="358">
          <cell r="A358" t="str">
            <v>A</v>
          </cell>
          <cell r="B358" t="str">
            <v>MMB40417</v>
          </cell>
          <cell r="C358" t="str">
            <v>동 소켓</v>
          </cell>
          <cell r="D358" t="str">
            <v>D80 MM</v>
          </cell>
          <cell r="E358" t="str">
            <v>개</v>
          </cell>
          <cell r="F358">
            <v>1</v>
          </cell>
          <cell r="G358">
            <v>1783</v>
          </cell>
          <cell r="H358">
            <v>0</v>
          </cell>
          <cell r="I358">
            <v>0</v>
          </cell>
        </row>
        <row r="359">
          <cell r="A359" t="str">
            <v>A</v>
          </cell>
          <cell r="B359" t="str">
            <v>MMB40507</v>
          </cell>
          <cell r="C359" t="str">
            <v>동 캡</v>
          </cell>
          <cell r="D359" t="str">
            <v>D20 MM</v>
          </cell>
          <cell r="E359" t="str">
            <v>개</v>
          </cell>
          <cell r="F359">
            <v>6</v>
          </cell>
          <cell r="G359">
            <v>133</v>
          </cell>
          <cell r="H359">
            <v>0</v>
          </cell>
          <cell r="I359">
            <v>0</v>
          </cell>
        </row>
        <row r="360">
          <cell r="A360" t="str">
            <v>A</v>
          </cell>
          <cell r="B360" t="str">
            <v>MMB40901</v>
          </cell>
          <cell r="C360" t="str">
            <v>동 3형티</v>
          </cell>
          <cell r="D360" t="str">
            <v>D20X15X15</v>
          </cell>
          <cell r="E360" t="str">
            <v>개</v>
          </cell>
          <cell r="F360">
            <v>928</v>
          </cell>
          <cell r="G360">
            <v>347</v>
          </cell>
          <cell r="H360">
            <v>0</v>
          </cell>
          <cell r="I360">
            <v>0</v>
          </cell>
        </row>
        <row r="361">
          <cell r="A361" t="str">
            <v>A</v>
          </cell>
          <cell r="B361" t="str">
            <v>MMB41310</v>
          </cell>
          <cell r="C361" t="str">
            <v>절연후렌지</v>
          </cell>
          <cell r="D361" t="str">
            <v>D32 MM(10K)</v>
          </cell>
          <cell r="E361" t="str">
            <v>개</v>
          </cell>
          <cell r="F361">
            <v>2</v>
          </cell>
          <cell r="G361">
            <v>3333</v>
          </cell>
          <cell r="H361">
            <v>0</v>
          </cell>
          <cell r="I361">
            <v>0</v>
          </cell>
        </row>
        <row r="362">
          <cell r="A362" t="str">
            <v>A</v>
          </cell>
          <cell r="B362" t="str">
            <v>MMB41313</v>
          </cell>
          <cell r="C362" t="str">
            <v>절연후렌지</v>
          </cell>
          <cell r="D362" t="str">
            <v>D50 MM(10K)</v>
          </cell>
          <cell r="E362" t="str">
            <v>개</v>
          </cell>
          <cell r="F362">
            <v>2</v>
          </cell>
          <cell r="G362">
            <v>4975</v>
          </cell>
          <cell r="H362">
            <v>0</v>
          </cell>
          <cell r="I362">
            <v>0</v>
          </cell>
        </row>
        <row r="363">
          <cell r="A363" t="str">
            <v>A</v>
          </cell>
          <cell r="B363" t="str">
            <v>MMB41315</v>
          </cell>
          <cell r="C363" t="str">
            <v>절연후렌지</v>
          </cell>
          <cell r="D363" t="str">
            <v>D65 MM(10K)</v>
          </cell>
          <cell r="E363" t="str">
            <v>개</v>
          </cell>
          <cell r="F363">
            <v>52</v>
          </cell>
          <cell r="G363">
            <v>7017</v>
          </cell>
          <cell r="H363">
            <v>0</v>
          </cell>
          <cell r="I363">
            <v>0</v>
          </cell>
        </row>
        <row r="364">
          <cell r="A364" t="str">
            <v>A</v>
          </cell>
          <cell r="B364" t="str">
            <v>MMB41317</v>
          </cell>
          <cell r="C364" t="str">
            <v>절연후렌지</v>
          </cell>
          <cell r="D364" t="str">
            <v>D80 MM(10K)</v>
          </cell>
          <cell r="E364" t="str">
            <v>개</v>
          </cell>
          <cell r="F364">
            <v>20</v>
          </cell>
          <cell r="G364">
            <v>7999</v>
          </cell>
          <cell r="H364">
            <v>0</v>
          </cell>
          <cell r="I364">
            <v>0</v>
          </cell>
        </row>
        <row r="365">
          <cell r="A365" t="str">
            <v>A</v>
          </cell>
          <cell r="B365" t="str">
            <v>MMB41415</v>
          </cell>
          <cell r="C365" t="str">
            <v>절연후렌지</v>
          </cell>
          <cell r="D365" t="str">
            <v>D65 MM(20K)</v>
          </cell>
          <cell r="E365" t="str">
            <v>개</v>
          </cell>
          <cell r="F365">
            <v>26</v>
          </cell>
          <cell r="G365">
            <v>9824</v>
          </cell>
          <cell r="H365">
            <v>0</v>
          </cell>
          <cell r="I365">
            <v>0</v>
          </cell>
        </row>
        <row r="366">
          <cell r="A366" t="str">
            <v>A</v>
          </cell>
          <cell r="B366" t="str">
            <v>MMB41417</v>
          </cell>
          <cell r="C366" t="str">
            <v>절연후렌지</v>
          </cell>
          <cell r="D366" t="str">
            <v>D80 MM(20K)</v>
          </cell>
          <cell r="E366" t="str">
            <v>개</v>
          </cell>
          <cell r="F366">
            <v>10</v>
          </cell>
          <cell r="G366">
            <v>11194</v>
          </cell>
          <cell r="H366">
            <v>0</v>
          </cell>
          <cell r="I366">
            <v>0</v>
          </cell>
        </row>
        <row r="367">
          <cell r="A367" t="str">
            <v>A</v>
          </cell>
          <cell r="B367" t="str">
            <v>MMB50105</v>
          </cell>
          <cell r="C367" t="str">
            <v>CM아답타</v>
          </cell>
          <cell r="D367" t="str">
            <v>D15 MM</v>
          </cell>
          <cell r="E367" t="str">
            <v>개</v>
          </cell>
          <cell r="F367">
            <v>1251</v>
          </cell>
          <cell r="G367">
            <v>176</v>
          </cell>
          <cell r="H367">
            <v>0</v>
          </cell>
          <cell r="I367">
            <v>0</v>
          </cell>
        </row>
        <row r="368">
          <cell r="A368" t="str">
            <v>A</v>
          </cell>
          <cell r="B368" t="str">
            <v>MMB50106</v>
          </cell>
          <cell r="C368" t="str">
            <v>CM아답타</v>
          </cell>
          <cell r="D368" t="str">
            <v>D15 x D20</v>
          </cell>
          <cell r="E368" t="str">
            <v>개</v>
          </cell>
          <cell r="F368">
            <v>928</v>
          </cell>
          <cell r="G368">
            <v>351</v>
          </cell>
          <cell r="H368">
            <v>0</v>
          </cell>
          <cell r="I368">
            <v>0</v>
          </cell>
        </row>
        <row r="369">
          <cell r="A369" t="str">
            <v>A</v>
          </cell>
          <cell r="B369" t="str">
            <v>MMB50107</v>
          </cell>
          <cell r="C369" t="str">
            <v>CM아답타</v>
          </cell>
          <cell r="D369" t="str">
            <v>D20 MM</v>
          </cell>
          <cell r="E369" t="str">
            <v>개</v>
          </cell>
          <cell r="F369">
            <v>4</v>
          </cell>
          <cell r="G369">
            <v>351</v>
          </cell>
          <cell r="H369">
            <v>0</v>
          </cell>
          <cell r="I369">
            <v>0</v>
          </cell>
        </row>
        <row r="370">
          <cell r="A370" t="str">
            <v>A</v>
          </cell>
          <cell r="B370" t="str">
            <v>MMB50108</v>
          </cell>
          <cell r="C370" t="str">
            <v>CM아답타</v>
          </cell>
          <cell r="D370" t="str">
            <v>D25 MM</v>
          </cell>
          <cell r="E370" t="str">
            <v>개</v>
          </cell>
          <cell r="F370">
            <v>1</v>
          </cell>
          <cell r="G370">
            <v>639</v>
          </cell>
          <cell r="H370">
            <v>0</v>
          </cell>
          <cell r="I370">
            <v>0</v>
          </cell>
        </row>
        <row r="371">
          <cell r="A371" t="str">
            <v>A</v>
          </cell>
          <cell r="B371" t="str">
            <v>MMB50110</v>
          </cell>
          <cell r="C371" t="str">
            <v>CM아답타</v>
          </cell>
          <cell r="D371" t="str">
            <v>D32 MM</v>
          </cell>
          <cell r="E371" t="str">
            <v>개</v>
          </cell>
          <cell r="F371">
            <v>10</v>
          </cell>
          <cell r="G371">
            <v>1127</v>
          </cell>
          <cell r="H371">
            <v>0</v>
          </cell>
          <cell r="I371">
            <v>0</v>
          </cell>
        </row>
        <row r="372">
          <cell r="A372" t="str">
            <v>A</v>
          </cell>
          <cell r="B372" t="str">
            <v>MMB50112</v>
          </cell>
          <cell r="C372" t="str">
            <v>CM아답타</v>
          </cell>
          <cell r="D372" t="str">
            <v>D40 MM</v>
          </cell>
          <cell r="E372" t="str">
            <v>개</v>
          </cell>
          <cell r="F372">
            <v>136</v>
          </cell>
          <cell r="G372">
            <v>1656</v>
          </cell>
          <cell r="H372">
            <v>0</v>
          </cell>
          <cell r="I372">
            <v>0</v>
          </cell>
        </row>
        <row r="373">
          <cell r="A373" t="str">
            <v>A</v>
          </cell>
          <cell r="B373" t="str">
            <v>MMB50205</v>
          </cell>
          <cell r="C373" t="str">
            <v>CF아답타</v>
          </cell>
          <cell r="D373" t="str">
            <v>D15 MM</v>
          </cell>
          <cell r="E373" t="str">
            <v>개</v>
          </cell>
          <cell r="F373">
            <v>3993</v>
          </cell>
          <cell r="G373">
            <v>246</v>
          </cell>
          <cell r="H373">
            <v>0</v>
          </cell>
          <cell r="I373">
            <v>0</v>
          </cell>
        </row>
        <row r="374">
          <cell r="A374" t="str">
            <v>A</v>
          </cell>
          <cell r="B374" t="str">
            <v>MMB50207</v>
          </cell>
          <cell r="C374" t="str">
            <v>CF아답타</v>
          </cell>
          <cell r="D374" t="str">
            <v>D20 MM</v>
          </cell>
          <cell r="E374" t="str">
            <v>개</v>
          </cell>
          <cell r="F374">
            <v>4</v>
          </cell>
          <cell r="G374">
            <v>429</v>
          </cell>
          <cell r="H374">
            <v>0</v>
          </cell>
          <cell r="I374">
            <v>0</v>
          </cell>
        </row>
        <row r="375">
          <cell r="A375" t="str">
            <v>A</v>
          </cell>
          <cell r="B375" t="str">
            <v>MMB50208</v>
          </cell>
          <cell r="C375" t="str">
            <v>CF아답타</v>
          </cell>
          <cell r="D375" t="str">
            <v>D25 MM</v>
          </cell>
          <cell r="E375" t="str">
            <v>개</v>
          </cell>
          <cell r="F375">
            <v>1</v>
          </cell>
          <cell r="G375">
            <v>1105</v>
          </cell>
          <cell r="H375">
            <v>0</v>
          </cell>
          <cell r="I375">
            <v>0</v>
          </cell>
        </row>
        <row r="376">
          <cell r="A376" t="str">
            <v>A</v>
          </cell>
          <cell r="B376" t="str">
            <v>MMB50210</v>
          </cell>
          <cell r="C376" t="str">
            <v>CF아답타</v>
          </cell>
          <cell r="D376" t="str">
            <v>D32 MM</v>
          </cell>
          <cell r="E376" t="str">
            <v>개</v>
          </cell>
          <cell r="F376">
            <v>4</v>
          </cell>
          <cell r="G376">
            <v>1848</v>
          </cell>
          <cell r="H376">
            <v>0</v>
          </cell>
          <cell r="I376">
            <v>0</v>
          </cell>
        </row>
        <row r="377">
          <cell r="A377" t="str">
            <v>A</v>
          </cell>
          <cell r="B377" t="str">
            <v>MMB50505</v>
          </cell>
          <cell r="C377" t="str">
            <v>CM유니온</v>
          </cell>
          <cell r="D377" t="str">
            <v>D15 MM</v>
          </cell>
          <cell r="E377" t="str">
            <v>개</v>
          </cell>
          <cell r="F377">
            <v>18</v>
          </cell>
          <cell r="G377">
            <v>712</v>
          </cell>
          <cell r="H377">
            <v>0</v>
          </cell>
          <cell r="I377">
            <v>0</v>
          </cell>
        </row>
        <row r="378">
          <cell r="A378" t="str">
            <v>A</v>
          </cell>
          <cell r="B378" t="str">
            <v>MMB50508</v>
          </cell>
          <cell r="C378" t="str">
            <v>CM유니온</v>
          </cell>
          <cell r="D378" t="str">
            <v>D25 MM</v>
          </cell>
          <cell r="E378" t="str">
            <v>개</v>
          </cell>
          <cell r="F378">
            <v>1</v>
          </cell>
          <cell r="G378">
            <v>2229</v>
          </cell>
          <cell r="H378">
            <v>0</v>
          </cell>
          <cell r="I378">
            <v>0</v>
          </cell>
        </row>
        <row r="379">
          <cell r="A379" t="str">
            <v>A</v>
          </cell>
          <cell r="B379" t="str">
            <v>MMB50510</v>
          </cell>
          <cell r="C379" t="str">
            <v>CM유니온</v>
          </cell>
          <cell r="D379" t="str">
            <v>D32 MM</v>
          </cell>
          <cell r="E379" t="str">
            <v>개</v>
          </cell>
          <cell r="F379">
            <v>4</v>
          </cell>
          <cell r="G379">
            <v>3315</v>
          </cell>
          <cell r="H379">
            <v>0</v>
          </cell>
          <cell r="I379">
            <v>0</v>
          </cell>
        </row>
        <row r="380">
          <cell r="A380" t="str">
            <v>A</v>
          </cell>
          <cell r="B380" t="str">
            <v>MMB50512</v>
          </cell>
          <cell r="C380" t="str">
            <v>CM유니온</v>
          </cell>
          <cell r="D380" t="str">
            <v>D40 MM</v>
          </cell>
          <cell r="E380" t="str">
            <v>개</v>
          </cell>
          <cell r="F380">
            <v>128</v>
          </cell>
          <cell r="G380">
            <v>4932</v>
          </cell>
          <cell r="H380">
            <v>0</v>
          </cell>
          <cell r="I380">
            <v>0</v>
          </cell>
        </row>
        <row r="381">
          <cell r="A381" t="str">
            <v>A</v>
          </cell>
          <cell r="B381" t="str">
            <v>MMB50513</v>
          </cell>
          <cell r="C381" t="str">
            <v>CM유니온</v>
          </cell>
          <cell r="D381" t="str">
            <v>D50 MM</v>
          </cell>
          <cell r="E381" t="str">
            <v>개</v>
          </cell>
          <cell r="F381">
            <v>2</v>
          </cell>
          <cell r="G381">
            <v>6460</v>
          </cell>
          <cell r="H381">
            <v>0</v>
          </cell>
          <cell r="I381">
            <v>0</v>
          </cell>
        </row>
        <row r="382">
          <cell r="A382" t="str">
            <v>A</v>
          </cell>
          <cell r="B382" t="str">
            <v>MMB51105</v>
          </cell>
          <cell r="C382" t="str">
            <v>CF엘보 아답타</v>
          </cell>
          <cell r="D382" t="str">
            <v>D15 MM</v>
          </cell>
          <cell r="E382" t="str">
            <v>개</v>
          </cell>
          <cell r="F382">
            <v>934</v>
          </cell>
          <cell r="G382">
            <v>385</v>
          </cell>
          <cell r="H382">
            <v>0</v>
          </cell>
          <cell r="I382">
            <v>0</v>
          </cell>
        </row>
        <row r="383">
          <cell r="A383" t="str">
            <v>A</v>
          </cell>
          <cell r="B383" t="str">
            <v>MMB51106</v>
          </cell>
          <cell r="C383" t="str">
            <v>CF엘보 아답타</v>
          </cell>
          <cell r="D383" t="str">
            <v>D15 x D20</v>
          </cell>
          <cell r="E383" t="str">
            <v>개</v>
          </cell>
          <cell r="F383">
            <v>928</v>
          </cell>
          <cell r="G383">
            <v>829</v>
          </cell>
          <cell r="H383">
            <v>0</v>
          </cell>
          <cell r="I383">
            <v>0</v>
          </cell>
        </row>
        <row r="384">
          <cell r="A384" t="str">
            <v>A</v>
          </cell>
          <cell r="B384" t="str">
            <v>MMB51405</v>
          </cell>
          <cell r="C384" t="str">
            <v>장티아답타</v>
          </cell>
          <cell r="D384" t="str">
            <v>D15 MM</v>
          </cell>
          <cell r="E384" t="str">
            <v>개</v>
          </cell>
          <cell r="F384">
            <v>498</v>
          </cell>
          <cell r="G384">
            <v>606</v>
          </cell>
          <cell r="H384">
            <v>0</v>
          </cell>
          <cell r="I384">
            <v>0</v>
          </cell>
        </row>
        <row r="385">
          <cell r="A385" t="str">
            <v>A</v>
          </cell>
          <cell r="B385" t="str">
            <v>MMB51505</v>
          </cell>
          <cell r="C385" t="str">
            <v>장암엘보아답타</v>
          </cell>
          <cell r="D385" t="str">
            <v>D15 MM</v>
          </cell>
          <cell r="E385" t="str">
            <v>개</v>
          </cell>
          <cell r="F385">
            <v>3082</v>
          </cell>
          <cell r="G385">
            <v>487</v>
          </cell>
          <cell r="H385">
            <v>0</v>
          </cell>
          <cell r="I385">
            <v>0</v>
          </cell>
        </row>
        <row r="386">
          <cell r="A386" t="str">
            <v>A</v>
          </cell>
          <cell r="B386" t="str">
            <v>MMB51507</v>
          </cell>
          <cell r="C386" t="str">
            <v>장암엘보아답타</v>
          </cell>
          <cell r="D386" t="str">
            <v>D20 MM</v>
          </cell>
          <cell r="E386" t="str">
            <v>개</v>
          </cell>
          <cell r="F386">
            <v>2</v>
          </cell>
          <cell r="G386">
            <v>829</v>
          </cell>
          <cell r="H386">
            <v>0</v>
          </cell>
          <cell r="I386">
            <v>0</v>
          </cell>
        </row>
        <row r="387">
          <cell r="A387" t="str">
            <v>A</v>
          </cell>
          <cell r="B387" t="str">
            <v>MMG40103</v>
          </cell>
          <cell r="C387" t="str">
            <v>화초물뿌리개(호스+GUN)</v>
          </cell>
          <cell r="D387" t="str">
            <v>D15 MM</v>
          </cell>
          <cell r="E387" t="str">
            <v>개</v>
          </cell>
          <cell r="F387">
            <v>142</v>
          </cell>
          <cell r="G387">
            <v>5760</v>
          </cell>
          <cell r="H387">
            <v>0</v>
          </cell>
          <cell r="I387">
            <v>0</v>
          </cell>
        </row>
        <row r="388">
          <cell r="A388" t="str">
            <v>A</v>
          </cell>
          <cell r="B388" t="str">
            <v>MMO10505</v>
          </cell>
          <cell r="C388" t="str">
            <v>절연 행가</v>
          </cell>
          <cell r="D388" t="str">
            <v>D15 MM</v>
          </cell>
          <cell r="E388" t="str">
            <v>개</v>
          </cell>
          <cell r="F388">
            <v>182</v>
          </cell>
          <cell r="G388">
            <v>360</v>
          </cell>
          <cell r="H388">
            <v>0</v>
          </cell>
          <cell r="I388">
            <v>0</v>
          </cell>
        </row>
        <row r="389">
          <cell r="A389" t="str">
            <v>A</v>
          </cell>
          <cell r="B389" t="str">
            <v>MMO10507</v>
          </cell>
          <cell r="C389" t="str">
            <v>절연 행가</v>
          </cell>
          <cell r="D389" t="str">
            <v>D20 MM</v>
          </cell>
          <cell r="E389" t="str">
            <v>개</v>
          </cell>
          <cell r="F389">
            <v>19</v>
          </cell>
          <cell r="G389">
            <v>396</v>
          </cell>
          <cell r="H389">
            <v>0</v>
          </cell>
          <cell r="I389">
            <v>0</v>
          </cell>
        </row>
        <row r="390">
          <cell r="A390" t="str">
            <v>A</v>
          </cell>
          <cell r="B390" t="str">
            <v>MMO10508</v>
          </cell>
          <cell r="C390" t="str">
            <v>절연 행가</v>
          </cell>
          <cell r="D390" t="str">
            <v>D25 MM</v>
          </cell>
          <cell r="E390" t="str">
            <v>개</v>
          </cell>
          <cell r="F390">
            <v>15</v>
          </cell>
          <cell r="G390">
            <v>432</v>
          </cell>
          <cell r="H390">
            <v>0</v>
          </cell>
          <cell r="I390">
            <v>0</v>
          </cell>
        </row>
        <row r="391">
          <cell r="A391" t="str">
            <v>A</v>
          </cell>
          <cell r="B391" t="str">
            <v>MMO10510</v>
          </cell>
          <cell r="C391" t="str">
            <v>절연 행가</v>
          </cell>
          <cell r="D391" t="str">
            <v>D32 MM</v>
          </cell>
          <cell r="E391" t="str">
            <v>개</v>
          </cell>
          <cell r="F391">
            <v>72</v>
          </cell>
          <cell r="G391">
            <v>504</v>
          </cell>
          <cell r="H391">
            <v>0</v>
          </cell>
          <cell r="I391">
            <v>0</v>
          </cell>
        </row>
        <row r="392">
          <cell r="A392" t="str">
            <v>A</v>
          </cell>
          <cell r="B392" t="str">
            <v>MMO10512</v>
          </cell>
          <cell r="C392" t="str">
            <v>절연 행가</v>
          </cell>
          <cell r="D392" t="str">
            <v>D40 MM</v>
          </cell>
          <cell r="E392" t="str">
            <v>개</v>
          </cell>
          <cell r="F392">
            <v>164</v>
          </cell>
          <cell r="G392">
            <v>540</v>
          </cell>
          <cell r="H392">
            <v>0</v>
          </cell>
          <cell r="I392">
            <v>0</v>
          </cell>
        </row>
        <row r="393">
          <cell r="A393" t="str">
            <v>A</v>
          </cell>
          <cell r="B393" t="str">
            <v>MMO10513</v>
          </cell>
          <cell r="C393" t="str">
            <v>절연 행가</v>
          </cell>
          <cell r="D393" t="str">
            <v>D50 MM</v>
          </cell>
          <cell r="E393" t="str">
            <v>개</v>
          </cell>
          <cell r="F393">
            <v>154</v>
          </cell>
          <cell r="G393">
            <v>720</v>
          </cell>
          <cell r="H393">
            <v>0</v>
          </cell>
          <cell r="I393">
            <v>0</v>
          </cell>
        </row>
        <row r="394">
          <cell r="A394" t="str">
            <v>A</v>
          </cell>
          <cell r="B394" t="str">
            <v>MMO31208</v>
          </cell>
          <cell r="C394" t="str">
            <v>스리브(PVC제)</v>
          </cell>
          <cell r="D394" t="str">
            <v>D25 MM</v>
          </cell>
          <cell r="E394" t="str">
            <v>M</v>
          </cell>
          <cell r="F394">
            <v>542.22</v>
          </cell>
          <cell r="G394">
            <v>300</v>
          </cell>
          <cell r="H394">
            <v>0</v>
          </cell>
          <cell r="I394">
            <v>0</v>
          </cell>
        </row>
        <row r="395">
          <cell r="A395" t="str">
            <v>A</v>
          </cell>
          <cell r="B395" t="str">
            <v>MMO31816</v>
          </cell>
          <cell r="C395" t="str">
            <v>PD입상관 성형스리브</v>
          </cell>
          <cell r="D395" t="str">
            <v>D75 X 135H</v>
          </cell>
          <cell r="E395" t="str">
            <v>개</v>
          </cell>
          <cell r="F395">
            <v>252</v>
          </cell>
          <cell r="G395">
            <v>576</v>
          </cell>
          <cell r="H395">
            <v>0</v>
          </cell>
          <cell r="I395">
            <v>0</v>
          </cell>
        </row>
        <row r="396">
          <cell r="A396" t="str">
            <v>A</v>
          </cell>
          <cell r="B396" t="str">
            <v>MMO31818</v>
          </cell>
          <cell r="C396" t="str">
            <v>PD입상관 성형스리브</v>
          </cell>
          <cell r="D396" t="str">
            <v>D100 X 135H</v>
          </cell>
          <cell r="E396" t="str">
            <v>개</v>
          </cell>
          <cell r="F396">
            <v>1190</v>
          </cell>
          <cell r="G396">
            <v>720</v>
          </cell>
          <cell r="H396">
            <v>0</v>
          </cell>
          <cell r="I396">
            <v>0</v>
          </cell>
        </row>
        <row r="397">
          <cell r="A397" t="str">
            <v>A</v>
          </cell>
          <cell r="B397" t="str">
            <v>MMO31821</v>
          </cell>
          <cell r="C397" t="str">
            <v>PD입상관 성형스리브</v>
          </cell>
          <cell r="D397" t="str">
            <v>D150 X 135H</v>
          </cell>
          <cell r="E397" t="str">
            <v>개</v>
          </cell>
          <cell r="F397">
            <v>4</v>
          </cell>
          <cell r="G397">
            <v>1008</v>
          </cell>
          <cell r="H397">
            <v>0</v>
          </cell>
          <cell r="I397">
            <v>0</v>
          </cell>
        </row>
        <row r="398">
          <cell r="A398" t="str">
            <v>A</v>
          </cell>
          <cell r="B398" t="str">
            <v>MMZ52110</v>
          </cell>
          <cell r="C398" t="str">
            <v>화살표식(PE필름)</v>
          </cell>
          <cell r="D398" t="str">
            <v>50X110</v>
          </cell>
          <cell r="E398" t="str">
            <v>개</v>
          </cell>
          <cell r="F398">
            <v>108</v>
          </cell>
          <cell r="G398">
            <v>720</v>
          </cell>
          <cell r="H398">
            <v>0</v>
          </cell>
          <cell r="I398">
            <v>0</v>
          </cell>
        </row>
        <row r="399">
          <cell r="A399" t="str">
            <v>A</v>
          </cell>
          <cell r="B399" t="str">
            <v>MMZ52112</v>
          </cell>
          <cell r="C399" t="str">
            <v>밸브인식표</v>
          </cell>
          <cell r="D399" t="str">
            <v>60X100X3T</v>
          </cell>
          <cell r="E399" t="str">
            <v>개</v>
          </cell>
          <cell r="F399">
            <v>683</v>
          </cell>
          <cell r="G399">
            <v>1080</v>
          </cell>
          <cell r="H399">
            <v>0</v>
          </cell>
          <cell r="I399">
            <v>0</v>
          </cell>
        </row>
        <row r="400">
          <cell r="A400" t="str">
            <v>A</v>
          </cell>
          <cell r="B400" t="str">
            <v>UAA20710</v>
          </cell>
          <cell r="C400" t="str">
            <v>이동식 강관조립 말비계</v>
          </cell>
          <cell r="D400" t="str">
            <v>(6개월 H=2M 1단)</v>
          </cell>
          <cell r="E400" t="str">
            <v>대</v>
          </cell>
          <cell r="F400">
            <v>38</v>
          </cell>
          <cell r="G400">
            <v>11776</v>
          </cell>
          <cell r="H400">
            <v>26988</v>
          </cell>
          <cell r="I400">
            <v>0</v>
          </cell>
        </row>
        <row r="401">
          <cell r="A401" t="str">
            <v>A</v>
          </cell>
          <cell r="B401" t="str">
            <v>UAC10950</v>
          </cell>
          <cell r="C401" t="str">
            <v>철제거푸집 15회(기계)</v>
          </cell>
          <cell r="E401" t="str">
            <v>M</v>
          </cell>
          <cell r="F401">
            <v>377.58</v>
          </cell>
          <cell r="G401">
            <v>100</v>
          </cell>
          <cell r="H401">
            <v>200</v>
          </cell>
          <cell r="I401">
            <v>0</v>
          </cell>
        </row>
        <row r="402">
          <cell r="A402" t="str">
            <v>A</v>
          </cell>
          <cell r="B402" t="str">
            <v>UAC10955</v>
          </cell>
          <cell r="C402" t="str">
            <v>하향식 철제거푸집 15회(화장실용)(기계)</v>
          </cell>
          <cell r="E402" t="str">
            <v>개소</v>
          </cell>
          <cell r="F402">
            <v>60</v>
          </cell>
          <cell r="G402">
            <v>82</v>
          </cell>
          <cell r="H402">
            <v>264</v>
          </cell>
          <cell r="I402">
            <v>5</v>
          </cell>
        </row>
        <row r="403">
          <cell r="A403" t="str">
            <v>A</v>
          </cell>
          <cell r="B403" t="str">
            <v>UMA52305</v>
          </cell>
          <cell r="C403" t="str">
            <v>동관 옥내 배관</v>
          </cell>
          <cell r="D403" t="str">
            <v>D15 MM,  (M TYPE)</v>
          </cell>
          <cell r="E403" t="str">
            <v>M</v>
          </cell>
          <cell r="F403">
            <v>23679.53</v>
          </cell>
          <cell r="G403">
            <v>700</v>
          </cell>
          <cell r="H403">
            <v>1600</v>
          </cell>
          <cell r="I403">
            <v>0</v>
          </cell>
        </row>
        <row r="404">
          <cell r="A404" t="str">
            <v>A</v>
          </cell>
          <cell r="B404" t="str">
            <v>UMA52307</v>
          </cell>
          <cell r="C404" t="str">
            <v>동관 옥내 배관</v>
          </cell>
          <cell r="D404" t="str">
            <v>D20 MM,  (M TYPE)</v>
          </cell>
          <cell r="E404" t="str">
            <v>M</v>
          </cell>
          <cell r="F404">
            <v>2824.5</v>
          </cell>
          <cell r="G404">
            <v>1200</v>
          </cell>
          <cell r="H404">
            <v>1700</v>
          </cell>
          <cell r="I404">
            <v>0</v>
          </cell>
        </row>
        <row r="405">
          <cell r="A405" t="str">
            <v>A</v>
          </cell>
          <cell r="B405" t="str">
            <v>UMA52308</v>
          </cell>
          <cell r="C405" t="str">
            <v>동관 옥내 배관</v>
          </cell>
          <cell r="D405" t="str">
            <v>D25 MM,  (M TYPE)</v>
          </cell>
          <cell r="E405" t="str">
            <v>M</v>
          </cell>
          <cell r="F405">
            <v>11.98</v>
          </cell>
          <cell r="G405">
            <v>1700</v>
          </cell>
          <cell r="H405">
            <v>2000</v>
          </cell>
          <cell r="I405">
            <v>0</v>
          </cell>
        </row>
        <row r="406">
          <cell r="A406" t="str">
            <v>A</v>
          </cell>
          <cell r="B406" t="str">
            <v>UMA52310</v>
          </cell>
          <cell r="C406" t="str">
            <v>동관 옥내 배관</v>
          </cell>
          <cell r="D406" t="str">
            <v>D32 MM, (M TYPE)</v>
          </cell>
          <cell r="E406" t="str">
            <v>M</v>
          </cell>
          <cell r="F406">
            <v>98.06</v>
          </cell>
          <cell r="G406">
            <v>2600</v>
          </cell>
          <cell r="H406">
            <v>2500</v>
          </cell>
          <cell r="I406">
            <v>100</v>
          </cell>
        </row>
        <row r="407">
          <cell r="A407" t="str">
            <v>A</v>
          </cell>
          <cell r="B407" t="str">
            <v>UMA52312</v>
          </cell>
          <cell r="C407" t="str">
            <v>동관 옥내 배관</v>
          </cell>
          <cell r="D407" t="str">
            <v>D40 MM,  (M TYPE)</v>
          </cell>
          <cell r="E407" t="str">
            <v>M</v>
          </cell>
          <cell r="F407">
            <v>5.45</v>
          </cell>
          <cell r="G407">
            <v>3500</v>
          </cell>
          <cell r="H407">
            <v>2800</v>
          </cell>
          <cell r="I407">
            <v>100</v>
          </cell>
        </row>
        <row r="408">
          <cell r="A408" t="str">
            <v>A</v>
          </cell>
          <cell r="B408" t="str">
            <v>UMA52405</v>
          </cell>
          <cell r="C408" t="str">
            <v>동관 화장실 배관</v>
          </cell>
          <cell r="D408" t="str">
            <v>D15 MM,  (M TYPE)</v>
          </cell>
          <cell r="E408" t="str">
            <v>M</v>
          </cell>
          <cell r="F408">
            <v>1813.55</v>
          </cell>
          <cell r="G408">
            <v>800</v>
          </cell>
          <cell r="H408">
            <v>1700</v>
          </cell>
          <cell r="I408">
            <v>0</v>
          </cell>
        </row>
        <row r="409">
          <cell r="A409" t="str">
            <v>A</v>
          </cell>
          <cell r="B409" t="str">
            <v>UMA52407</v>
          </cell>
          <cell r="C409" t="str">
            <v>동관 화장실 배관</v>
          </cell>
          <cell r="D409" t="str">
            <v>D20 MM,  (M TYPE)</v>
          </cell>
          <cell r="E409" t="str">
            <v>M</v>
          </cell>
          <cell r="F409">
            <v>964.18</v>
          </cell>
          <cell r="G409">
            <v>1200</v>
          </cell>
          <cell r="H409">
            <v>2000</v>
          </cell>
          <cell r="I409">
            <v>0</v>
          </cell>
        </row>
        <row r="410">
          <cell r="A410" t="str">
            <v>A</v>
          </cell>
          <cell r="B410" t="str">
            <v>UMA52408</v>
          </cell>
          <cell r="C410" t="str">
            <v>동관 화장실 배관</v>
          </cell>
          <cell r="D410" t="str">
            <v>D25 MM,  (M TYPE)</v>
          </cell>
          <cell r="E410" t="str">
            <v>M</v>
          </cell>
          <cell r="F410">
            <v>12.7</v>
          </cell>
          <cell r="G410">
            <v>1700</v>
          </cell>
          <cell r="H410">
            <v>2400</v>
          </cell>
          <cell r="I410">
            <v>0</v>
          </cell>
        </row>
        <row r="411">
          <cell r="A411" t="str">
            <v>A</v>
          </cell>
          <cell r="B411" t="str">
            <v>UMA52410</v>
          </cell>
          <cell r="C411" t="str">
            <v>동관 화장실 배관</v>
          </cell>
          <cell r="D411" t="str">
            <v>D32 MM,  (M TYPE)</v>
          </cell>
          <cell r="E411" t="str">
            <v>M</v>
          </cell>
          <cell r="F411">
            <v>2.5</v>
          </cell>
          <cell r="G411">
            <v>2552</v>
          </cell>
          <cell r="H411">
            <v>3035</v>
          </cell>
          <cell r="I411">
            <v>60</v>
          </cell>
        </row>
        <row r="412">
          <cell r="A412" t="str">
            <v>A</v>
          </cell>
          <cell r="B412" t="str">
            <v>UMA54205</v>
          </cell>
          <cell r="C412" t="str">
            <v>동관 옥내 배관</v>
          </cell>
          <cell r="D412" t="str">
            <v>D15 MM, (L TYPE)</v>
          </cell>
          <cell r="E412" t="str">
            <v>M</v>
          </cell>
          <cell r="F412">
            <v>143.58000000000001</v>
          </cell>
          <cell r="G412">
            <v>1100</v>
          </cell>
          <cell r="H412">
            <v>1400</v>
          </cell>
          <cell r="I412">
            <v>0</v>
          </cell>
        </row>
        <row r="413">
          <cell r="A413" t="str">
            <v>A</v>
          </cell>
          <cell r="B413" t="str">
            <v>UMA54207</v>
          </cell>
          <cell r="C413" t="str">
            <v>동관 옥내 배관</v>
          </cell>
          <cell r="D413" t="str">
            <v>D20 MM, (L TYPE)</v>
          </cell>
          <cell r="E413" t="str">
            <v>M</v>
          </cell>
          <cell r="F413">
            <v>365.4</v>
          </cell>
          <cell r="G413">
            <v>1700</v>
          </cell>
          <cell r="H413">
            <v>1700</v>
          </cell>
          <cell r="I413">
            <v>0</v>
          </cell>
        </row>
        <row r="414">
          <cell r="A414" t="str">
            <v>A</v>
          </cell>
          <cell r="B414" t="str">
            <v>UMA54208</v>
          </cell>
          <cell r="C414" t="str">
            <v>동관 옥내 배관</v>
          </cell>
          <cell r="D414" t="str">
            <v>D25 MM, (L TYPE)</v>
          </cell>
          <cell r="E414" t="str">
            <v>M</v>
          </cell>
          <cell r="F414">
            <v>327.60000000000002</v>
          </cell>
          <cell r="G414">
            <v>2442</v>
          </cell>
          <cell r="H414">
            <v>2025</v>
          </cell>
          <cell r="I414">
            <v>40</v>
          </cell>
        </row>
        <row r="415">
          <cell r="A415" t="str">
            <v>A</v>
          </cell>
          <cell r="B415" t="str">
            <v>UMA54210</v>
          </cell>
          <cell r="C415" t="str">
            <v>동관 옥내 배관</v>
          </cell>
          <cell r="D415" t="str">
            <v>D32 MM, (L TYPE)</v>
          </cell>
          <cell r="E415" t="str">
            <v>M</v>
          </cell>
          <cell r="F415">
            <v>709.39</v>
          </cell>
          <cell r="G415">
            <v>3300</v>
          </cell>
          <cell r="H415">
            <v>2500</v>
          </cell>
          <cell r="I415">
            <v>100</v>
          </cell>
        </row>
        <row r="416">
          <cell r="A416" t="str">
            <v>A</v>
          </cell>
          <cell r="B416" t="str">
            <v>UMA54212</v>
          </cell>
          <cell r="C416" t="str">
            <v>동관 옥내 배관</v>
          </cell>
          <cell r="D416" t="str">
            <v>D40 MM, (L TYPE)</v>
          </cell>
          <cell r="E416" t="str">
            <v>M</v>
          </cell>
          <cell r="F416">
            <v>2549.6999999999998</v>
          </cell>
          <cell r="G416">
            <v>4200</v>
          </cell>
          <cell r="H416">
            <v>2800</v>
          </cell>
          <cell r="I416">
            <v>100</v>
          </cell>
        </row>
        <row r="417">
          <cell r="A417" t="str">
            <v>A</v>
          </cell>
          <cell r="B417" t="str">
            <v>UMA54213</v>
          </cell>
          <cell r="C417" t="str">
            <v>동관 옥내 배관</v>
          </cell>
          <cell r="D417" t="str">
            <v>D50 MM, (L TYPE)</v>
          </cell>
          <cell r="E417" t="str">
            <v>M</v>
          </cell>
          <cell r="F417">
            <v>428.7</v>
          </cell>
          <cell r="G417">
            <v>6500</v>
          </cell>
          <cell r="H417">
            <v>3500</v>
          </cell>
          <cell r="I417">
            <v>100</v>
          </cell>
        </row>
        <row r="418">
          <cell r="A418" t="str">
            <v>A</v>
          </cell>
          <cell r="B418" t="str">
            <v>UMA54215</v>
          </cell>
          <cell r="C418" t="str">
            <v>동관 옥내 배관</v>
          </cell>
          <cell r="D418" t="str">
            <v>D65 MM, (L TYPE)</v>
          </cell>
          <cell r="E418" t="str">
            <v>M</v>
          </cell>
          <cell r="F418">
            <v>857.6</v>
          </cell>
          <cell r="G418">
            <v>9300</v>
          </cell>
          <cell r="H418">
            <v>4500</v>
          </cell>
          <cell r="I418">
            <v>100</v>
          </cell>
        </row>
        <row r="419">
          <cell r="A419" t="str">
            <v>A</v>
          </cell>
          <cell r="B419" t="str">
            <v>UMA54217</v>
          </cell>
          <cell r="C419" t="str">
            <v>동관 옥내 배관</v>
          </cell>
          <cell r="D419" t="str">
            <v>D80 MM, (L TYPE)</v>
          </cell>
          <cell r="E419" t="str">
            <v>M</v>
          </cell>
          <cell r="F419">
            <v>66.099999999999994</v>
          </cell>
          <cell r="G419">
            <v>12600</v>
          </cell>
          <cell r="H419">
            <v>5200</v>
          </cell>
          <cell r="I419">
            <v>100</v>
          </cell>
        </row>
        <row r="420">
          <cell r="A420" t="str">
            <v>A</v>
          </cell>
          <cell r="B420" t="str">
            <v>UMC24108</v>
          </cell>
          <cell r="C420" t="str">
            <v>동관용접 (BRAZING)</v>
          </cell>
          <cell r="D420" t="str">
            <v>D25 MM</v>
          </cell>
          <cell r="E420" t="str">
            <v>개소</v>
          </cell>
          <cell r="F420">
            <v>601</v>
          </cell>
          <cell r="G420">
            <v>174</v>
          </cell>
          <cell r="H420">
            <v>1455</v>
          </cell>
          <cell r="I420">
            <v>29</v>
          </cell>
        </row>
        <row r="421">
          <cell r="A421" t="str">
            <v>A</v>
          </cell>
          <cell r="B421" t="str">
            <v>UMC24110</v>
          </cell>
          <cell r="C421" t="str">
            <v>동관용접 (BRAZING)</v>
          </cell>
          <cell r="D421" t="str">
            <v>D32 MM</v>
          </cell>
          <cell r="E421" t="str">
            <v>개소</v>
          </cell>
          <cell r="F421">
            <v>920</v>
          </cell>
          <cell r="G421">
            <v>240</v>
          </cell>
          <cell r="H421">
            <v>1781</v>
          </cell>
          <cell r="I421">
            <v>35</v>
          </cell>
        </row>
        <row r="422">
          <cell r="A422" t="str">
            <v>A</v>
          </cell>
          <cell r="B422" t="str">
            <v>UMC24112</v>
          </cell>
          <cell r="C422" t="str">
            <v>동관용접 (BRAZING)</v>
          </cell>
          <cell r="D422" t="str">
            <v>D40 MM</v>
          </cell>
          <cell r="E422" t="str">
            <v>개소</v>
          </cell>
          <cell r="F422">
            <v>3108</v>
          </cell>
          <cell r="G422">
            <v>314</v>
          </cell>
          <cell r="H422">
            <v>1958</v>
          </cell>
          <cell r="I422">
            <v>39</v>
          </cell>
        </row>
        <row r="423">
          <cell r="A423" t="str">
            <v>A</v>
          </cell>
          <cell r="B423" t="str">
            <v>UMC24113</v>
          </cell>
          <cell r="C423" t="str">
            <v>동관용접 (BRAZING)</v>
          </cell>
          <cell r="D423" t="str">
            <v>D50 MM</v>
          </cell>
          <cell r="E423" t="str">
            <v>개소</v>
          </cell>
          <cell r="F423">
            <v>280</v>
          </cell>
          <cell r="G423">
            <v>444</v>
          </cell>
          <cell r="H423">
            <v>2462</v>
          </cell>
          <cell r="I423">
            <v>49</v>
          </cell>
        </row>
        <row r="424">
          <cell r="A424" t="str">
            <v>A</v>
          </cell>
          <cell r="B424" t="str">
            <v>UMC24115</v>
          </cell>
          <cell r="C424" t="str">
            <v>동관용접 (BRAZING)</v>
          </cell>
          <cell r="D424" t="str">
            <v>D65 MM</v>
          </cell>
          <cell r="E424" t="str">
            <v>개소</v>
          </cell>
          <cell r="F424">
            <v>685</v>
          </cell>
          <cell r="G424">
            <v>579</v>
          </cell>
          <cell r="H424">
            <v>3164</v>
          </cell>
          <cell r="I424">
            <v>63</v>
          </cell>
        </row>
        <row r="425">
          <cell r="A425" t="str">
            <v>A</v>
          </cell>
          <cell r="B425" t="str">
            <v>UMC24117</v>
          </cell>
          <cell r="C425" t="str">
            <v>동관용접 (BRAZING)</v>
          </cell>
          <cell r="D425" t="str">
            <v>D80 MM</v>
          </cell>
          <cell r="E425" t="str">
            <v>개소</v>
          </cell>
          <cell r="F425">
            <v>113</v>
          </cell>
          <cell r="G425">
            <v>800</v>
          </cell>
          <cell r="H425">
            <v>3668</v>
          </cell>
          <cell r="I425">
            <v>73</v>
          </cell>
        </row>
        <row r="426">
          <cell r="A426" t="str">
            <v>A</v>
          </cell>
          <cell r="B426" t="str">
            <v>UMC24305</v>
          </cell>
          <cell r="C426" t="str">
            <v>동관용접 (SOLDERING)</v>
          </cell>
          <cell r="D426" t="str">
            <v>D15 MM</v>
          </cell>
          <cell r="E426" t="str">
            <v>개소</v>
          </cell>
          <cell r="F426">
            <v>50038</v>
          </cell>
          <cell r="G426">
            <v>30</v>
          </cell>
          <cell r="H426">
            <v>960</v>
          </cell>
          <cell r="I426">
            <v>19</v>
          </cell>
        </row>
        <row r="427">
          <cell r="A427" t="str">
            <v>A</v>
          </cell>
          <cell r="B427" t="str">
            <v>UMC24307</v>
          </cell>
          <cell r="C427" t="str">
            <v>동관용접 (SOLDERING)</v>
          </cell>
          <cell r="D427" t="str">
            <v>D20 MM</v>
          </cell>
          <cell r="E427" t="str">
            <v>개소</v>
          </cell>
          <cell r="F427">
            <v>10551</v>
          </cell>
          <cell r="G427">
            <v>47</v>
          </cell>
          <cell r="H427">
            <v>1108</v>
          </cell>
          <cell r="I427">
            <v>22</v>
          </cell>
        </row>
        <row r="428">
          <cell r="A428" t="str">
            <v>A</v>
          </cell>
          <cell r="B428" t="str">
            <v>UMC38610</v>
          </cell>
          <cell r="C428" t="str">
            <v>절연플랜지접합 부자재</v>
          </cell>
          <cell r="D428" t="str">
            <v>D32 MM</v>
          </cell>
          <cell r="E428" t="str">
            <v>개소</v>
          </cell>
          <cell r="F428">
            <v>2</v>
          </cell>
          <cell r="G428">
            <v>2920</v>
          </cell>
          <cell r="H428">
            <v>0</v>
          </cell>
          <cell r="I428">
            <v>0</v>
          </cell>
        </row>
        <row r="429">
          <cell r="A429" t="str">
            <v>A</v>
          </cell>
          <cell r="B429" t="str">
            <v>UMC38613</v>
          </cell>
          <cell r="C429" t="str">
            <v>절연플랜지접합 부자재</v>
          </cell>
          <cell r="D429" t="str">
            <v>D50 MM</v>
          </cell>
          <cell r="E429" t="str">
            <v>개소</v>
          </cell>
          <cell r="F429">
            <v>2</v>
          </cell>
          <cell r="G429">
            <v>3237</v>
          </cell>
          <cell r="H429">
            <v>0</v>
          </cell>
          <cell r="I429">
            <v>0</v>
          </cell>
        </row>
        <row r="430">
          <cell r="A430" t="str">
            <v>A</v>
          </cell>
          <cell r="B430" t="str">
            <v>UMC38615</v>
          </cell>
          <cell r="C430" t="str">
            <v>절연플랜지접합 부자재</v>
          </cell>
          <cell r="D430" t="str">
            <v>D65 MM</v>
          </cell>
          <cell r="E430" t="str">
            <v>개소</v>
          </cell>
          <cell r="F430">
            <v>65</v>
          </cell>
          <cell r="G430">
            <v>3578</v>
          </cell>
          <cell r="H430">
            <v>0</v>
          </cell>
          <cell r="I430">
            <v>0</v>
          </cell>
        </row>
        <row r="431">
          <cell r="A431" t="str">
            <v>A</v>
          </cell>
          <cell r="B431" t="str">
            <v>UMC38617</v>
          </cell>
          <cell r="C431" t="str">
            <v>절연플랜지접합 부자재</v>
          </cell>
          <cell r="D431" t="str">
            <v>D80 MM</v>
          </cell>
          <cell r="E431" t="str">
            <v>개소</v>
          </cell>
          <cell r="F431">
            <v>25</v>
          </cell>
          <cell r="G431">
            <v>5911</v>
          </cell>
          <cell r="H431">
            <v>0</v>
          </cell>
          <cell r="I431">
            <v>0</v>
          </cell>
        </row>
        <row r="432">
          <cell r="A432" t="str">
            <v>A</v>
          </cell>
          <cell r="B432" t="str">
            <v>UMC90307</v>
          </cell>
          <cell r="C432" t="str">
            <v>동관티뽑기</v>
          </cell>
          <cell r="D432" t="str">
            <v>D20 MM 이하</v>
          </cell>
          <cell r="E432" t="str">
            <v>개소</v>
          </cell>
          <cell r="F432">
            <v>5</v>
          </cell>
          <cell r="G432">
            <v>30</v>
          </cell>
          <cell r="H432">
            <v>1513</v>
          </cell>
          <cell r="I432">
            <v>49</v>
          </cell>
        </row>
        <row r="433">
          <cell r="A433" t="str">
            <v>A</v>
          </cell>
          <cell r="B433" t="str">
            <v>UMD10112</v>
          </cell>
          <cell r="C433" t="str">
            <v>게이트밸브 설치(청동제)</v>
          </cell>
          <cell r="D433" t="str">
            <v>D40 MM, (5KG/CM2)</v>
          </cell>
          <cell r="E433" t="str">
            <v>개소</v>
          </cell>
          <cell r="F433">
            <v>68</v>
          </cell>
          <cell r="G433">
            <v>5400</v>
          </cell>
          <cell r="H433">
            <v>2119</v>
          </cell>
          <cell r="I433">
            <v>42</v>
          </cell>
        </row>
        <row r="434">
          <cell r="A434" t="str">
            <v>A</v>
          </cell>
          <cell r="B434" t="str">
            <v>UMD10113</v>
          </cell>
          <cell r="C434" t="str">
            <v>게이트밸브 설치(청동제)</v>
          </cell>
          <cell r="D434" t="str">
            <v>D50 MM, (5KG/CM2)</v>
          </cell>
          <cell r="E434" t="str">
            <v>개소</v>
          </cell>
          <cell r="F434">
            <v>2</v>
          </cell>
          <cell r="G434">
            <v>8100</v>
          </cell>
          <cell r="H434">
            <v>2119</v>
          </cell>
          <cell r="I434">
            <v>42</v>
          </cell>
        </row>
        <row r="435">
          <cell r="A435" t="str">
            <v>A</v>
          </cell>
          <cell r="B435" t="str">
            <v>UMD10210</v>
          </cell>
          <cell r="C435" t="str">
            <v>게이트밸브 설치(청동제)</v>
          </cell>
          <cell r="D435" t="str">
            <v>D32 MM, (10KG/CM2)</v>
          </cell>
          <cell r="E435" t="str">
            <v>개소</v>
          </cell>
          <cell r="F435">
            <v>2</v>
          </cell>
          <cell r="G435">
            <v>8251</v>
          </cell>
          <cell r="H435">
            <v>2119</v>
          </cell>
          <cell r="I435">
            <v>42</v>
          </cell>
        </row>
        <row r="436">
          <cell r="A436" t="str">
            <v>A</v>
          </cell>
          <cell r="B436" t="str">
            <v>UMD10212</v>
          </cell>
          <cell r="C436" t="str">
            <v>게이트밸브 설치(청동제)</v>
          </cell>
          <cell r="D436" t="str">
            <v>D40 MM, (10KG/CM2)</v>
          </cell>
          <cell r="E436" t="str">
            <v>개소</v>
          </cell>
          <cell r="F436">
            <v>64</v>
          </cell>
          <cell r="G436">
            <v>11052</v>
          </cell>
          <cell r="H436">
            <v>2119</v>
          </cell>
          <cell r="I436">
            <v>42</v>
          </cell>
        </row>
        <row r="437">
          <cell r="A437" t="str">
            <v>A</v>
          </cell>
          <cell r="B437" t="str">
            <v>UMD10815</v>
          </cell>
          <cell r="C437" t="str">
            <v>에폭시도장게이트밸브 설치(주철)</v>
          </cell>
          <cell r="D437" t="str">
            <v>D65 MM, (10KG/CM2)</v>
          </cell>
          <cell r="E437" t="str">
            <v>개소</v>
          </cell>
          <cell r="F437">
            <v>13</v>
          </cell>
          <cell r="G437">
            <v>40622</v>
          </cell>
          <cell r="H437">
            <v>8808</v>
          </cell>
          <cell r="I437">
            <v>176</v>
          </cell>
        </row>
        <row r="438">
          <cell r="A438" t="str">
            <v>A</v>
          </cell>
          <cell r="B438" t="str">
            <v>UMD10817</v>
          </cell>
          <cell r="C438" t="str">
            <v>에폭시도장게이트밸브 설치(주철)</v>
          </cell>
          <cell r="D438" t="str">
            <v>D80 MM, (10KG/CM2)</v>
          </cell>
          <cell r="E438" t="str">
            <v>개소</v>
          </cell>
          <cell r="F438">
            <v>5</v>
          </cell>
          <cell r="G438">
            <v>49140</v>
          </cell>
          <cell r="H438">
            <v>8808</v>
          </cell>
          <cell r="I438">
            <v>176</v>
          </cell>
        </row>
        <row r="439">
          <cell r="A439" t="str">
            <v>A</v>
          </cell>
          <cell r="B439" t="str">
            <v>UMD16210</v>
          </cell>
          <cell r="C439" t="str">
            <v>글로브밸브 설치(청동제)</v>
          </cell>
          <cell r="D439" t="str">
            <v>D32 MM, (10KG/CM2)</v>
          </cell>
          <cell r="E439" t="str">
            <v>개소</v>
          </cell>
          <cell r="F439">
            <v>2</v>
          </cell>
          <cell r="G439">
            <v>8050</v>
          </cell>
          <cell r="H439">
            <v>2119</v>
          </cell>
          <cell r="I439">
            <v>42</v>
          </cell>
        </row>
        <row r="440">
          <cell r="A440" t="str">
            <v>A</v>
          </cell>
          <cell r="B440" t="str">
            <v>UMD22375</v>
          </cell>
          <cell r="C440" t="str">
            <v>듀얼플레이트첵크밸브설치(충완,엑폭시)</v>
          </cell>
          <cell r="D440" t="str">
            <v>D65 MM, (10KG/CM2)</v>
          </cell>
          <cell r="E440" t="str">
            <v>개소</v>
          </cell>
          <cell r="F440">
            <v>13</v>
          </cell>
          <cell r="G440">
            <v>30600</v>
          </cell>
          <cell r="H440">
            <v>8808</v>
          </cell>
          <cell r="I440">
            <v>176</v>
          </cell>
        </row>
        <row r="441">
          <cell r="A441" t="str">
            <v>A</v>
          </cell>
          <cell r="B441" t="str">
            <v>UMD22377</v>
          </cell>
          <cell r="C441" t="str">
            <v>듀얼플레이트첵크밸브설치(충완,엑폭시)</v>
          </cell>
          <cell r="D441" t="str">
            <v>D80 MM, (10KG/CM2)</v>
          </cell>
          <cell r="E441" t="str">
            <v>개소</v>
          </cell>
          <cell r="F441">
            <v>5</v>
          </cell>
          <cell r="G441">
            <v>36720</v>
          </cell>
          <cell r="H441">
            <v>8808</v>
          </cell>
          <cell r="I441">
            <v>176</v>
          </cell>
        </row>
        <row r="442">
          <cell r="A442" t="str">
            <v>A</v>
          </cell>
          <cell r="B442" t="str">
            <v>UMD25110</v>
          </cell>
          <cell r="C442" t="str">
            <v>스트레이나일체형밸브설치(청동제)</v>
          </cell>
          <cell r="D442" t="str">
            <v>D32 MM, (10KG/CM2)</v>
          </cell>
          <cell r="E442" t="str">
            <v>개소</v>
          </cell>
          <cell r="F442">
            <v>2</v>
          </cell>
          <cell r="G442">
            <v>21168</v>
          </cell>
          <cell r="H442">
            <v>2119</v>
          </cell>
          <cell r="I442">
            <v>42</v>
          </cell>
        </row>
        <row r="443">
          <cell r="A443" t="str">
            <v>A</v>
          </cell>
          <cell r="B443" t="str">
            <v>UMD28110</v>
          </cell>
          <cell r="C443" t="str">
            <v>자동수위조절밸브 설치</v>
          </cell>
          <cell r="D443" t="str">
            <v>D32 MM</v>
          </cell>
          <cell r="F443">
            <v>2</v>
          </cell>
          <cell r="G443">
            <v>243432</v>
          </cell>
          <cell r="H443">
            <v>6160</v>
          </cell>
          <cell r="I443">
            <v>123</v>
          </cell>
        </row>
        <row r="444">
          <cell r="A444" t="str">
            <v>A</v>
          </cell>
          <cell r="B444" t="str">
            <v>UMD28705</v>
          </cell>
          <cell r="C444" t="str">
            <v>볼탑설치(청동제)(나사형)</v>
          </cell>
          <cell r="D444" t="str">
            <v>D15 MM</v>
          </cell>
          <cell r="E444" t="str">
            <v>개소</v>
          </cell>
          <cell r="F444">
            <v>2</v>
          </cell>
          <cell r="G444">
            <v>1224</v>
          </cell>
          <cell r="H444">
            <v>2119</v>
          </cell>
          <cell r="I444">
            <v>42</v>
          </cell>
        </row>
        <row r="445">
          <cell r="A445" t="str">
            <v>A</v>
          </cell>
          <cell r="B445" t="str">
            <v>UMD46205</v>
          </cell>
          <cell r="C445" t="str">
            <v>황동볼밸브 설치</v>
          </cell>
          <cell r="D445" t="str">
            <v>D15 MM, (10KG/CM2)</v>
          </cell>
          <cell r="E445" t="str">
            <v>개소</v>
          </cell>
          <cell r="F445">
            <v>18</v>
          </cell>
          <cell r="G445">
            <v>1166</v>
          </cell>
          <cell r="H445">
            <v>2119</v>
          </cell>
          <cell r="I445">
            <v>42</v>
          </cell>
        </row>
        <row r="446">
          <cell r="A446" t="str">
            <v>A</v>
          </cell>
          <cell r="B446" t="str">
            <v>UMD46401</v>
          </cell>
          <cell r="C446" t="str">
            <v>목긴볼밸브(CM유니온) 설치</v>
          </cell>
          <cell r="D446" t="str">
            <v>D15 MM, (10KG/CM2)</v>
          </cell>
          <cell r="E446" t="str">
            <v>개소</v>
          </cell>
          <cell r="F446">
            <v>929</v>
          </cell>
          <cell r="G446">
            <v>3312</v>
          </cell>
          <cell r="H446">
            <v>2119</v>
          </cell>
          <cell r="I446">
            <v>42</v>
          </cell>
        </row>
        <row r="447">
          <cell r="A447" t="str">
            <v>A</v>
          </cell>
          <cell r="B447" t="str">
            <v>UMD46402</v>
          </cell>
          <cell r="C447" t="str">
            <v>목긴볼밸브(CM유니온) 설치</v>
          </cell>
          <cell r="D447" t="str">
            <v>D20 MM, (10KG/CM2)</v>
          </cell>
          <cell r="E447" t="str">
            <v>개소</v>
          </cell>
          <cell r="F447">
            <v>4</v>
          </cell>
          <cell r="G447">
            <v>4320</v>
          </cell>
          <cell r="H447">
            <v>2119</v>
          </cell>
          <cell r="I447">
            <v>42</v>
          </cell>
        </row>
        <row r="448">
          <cell r="A448" t="str">
            <v>A</v>
          </cell>
          <cell r="B448" t="str">
            <v>UMD46405</v>
          </cell>
          <cell r="C448" t="str">
            <v>목긴볼밸브 설치</v>
          </cell>
          <cell r="D448" t="str">
            <v>D15 MM, (10KG/CM2)</v>
          </cell>
          <cell r="E448" t="str">
            <v>개소</v>
          </cell>
          <cell r="F448">
            <v>152</v>
          </cell>
          <cell r="G448">
            <v>2664</v>
          </cell>
          <cell r="H448">
            <v>2119</v>
          </cell>
          <cell r="I448">
            <v>42</v>
          </cell>
        </row>
        <row r="449">
          <cell r="A449" t="str">
            <v>A</v>
          </cell>
          <cell r="B449" t="str">
            <v>UMD46408</v>
          </cell>
          <cell r="C449" t="str">
            <v>목긴볼밸브 설치</v>
          </cell>
          <cell r="D449" t="str">
            <v>D25 MM, (10KG/CM2)</v>
          </cell>
          <cell r="E449" t="str">
            <v>개소</v>
          </cell>
          <cell r="F449">
            <v>1</v>
          </cell>
          <cell r="G449">
            <v>6772</v>
          </cell>
          <cell r="H449">
            <v>2119</v>
          </cell>
          <cell r="I449">
            <v>42</v>
          </cell>
        </row>
        <row r="450">
          <cell r="A450" t="str">
            <v>A</v>
          </cell>
          <cell r="B450" t="str">
            <v>UMD49205</v>
          </cell>
          <cell r="C450" t="str">
            <v>수도용 앵글발브 설치</v>
          </cell>
          <cell r="D450" t="str">
            <v>D15 MM</v>
          </cell>
          <cell r="E450" t="str">
            <v>개소</v>
          </cell>
          <cell r="F450">
            <v>928</v>
          </cell>
          <cell r="G450">
            <v>972</v>
          </cell>
          <cell r="H450">
            <v>2119</v>
          </cell>
          <cell r="I450">
            <v>42</v>
          </cell>
        </row>
        <row r="451">
          <cell r="A451" t="str">
            <v>A</v>
          </cell>
          <cell r="B451" t="str">
            <v>UME20205</v>
          </cell>
          <cell r="C451" t="str">
            <v>동관보온(포리마테이프)</v>
          </cell>
          <cell r="D451" t="str">
            <v>D=15MM, T=25MM</v>
          </cell>
          <cell r="E451" t="str">
            <v>M</v>
          </cell>
          <cell r="F451">
            <v>86.1</v>
          </cell>
          <cell r="G451">
            <v>600</v>
          </cell>
          <cell r="H451">
            <v>1300</v>
          </cell>
          <cell r="I451">
            <v>0</v>
          </cell>
        </row>
        <row r="452">
          <cell r="A452" t="str">
            <v>A</v>
          </cell>
          <cell r="B452" t="str">
            <v>UME20212</v>
          </cell>
          <cell r="C452" t="str">
            <v>동관보온(포리마테이프)</v>
          </cell>
          <cell r="D452" t="str">
            <v>D=40MM, T=25MM</v>
          </cell>
          <cell r="E452" t="str">
            <v>M</v>
          </cell>
          <cell r="F452">
            <v>367.3</v>
          </cell>
          <cell r="G452">
            <v>945</v>
          </cell>
          <cell r="H452">
            <v>2211</v>
          </cell>
          <cell r="I452">
            <v>44</v>
          </cell>
        </row>
        <row r="453">
          <cell r="A453" t="str">
            <v>A</v>
          </cell>
          <cell r="B453" t="str">
            <v>UME20213</v>
          </cell>
          <cell r="C453" t="str">
            <v>동관보온(포리마테이프)</v>
          </cell>
          <cell r="D453" t="str">
            <v>D=50MM, T=25MM</v>
          </cell>
          <cell r="E453" t="str">
            <v>M</v>
          </cell>
          <cell r="F453">
            <v>426.5</v>
          </cell>
          <cell r="G453">
            <v>1100</v>
          </cell>
          <cell r="H453">
            <v>2200</v>
          </cell>
          <cell r="I453">
            <v>0</v>
          </cell>
        </row>
        <row r="454">
          <cell r="A454" t="str">
            <v>A</v>
          </cell>
          <cell r="B454" t="str">
            <v>UME20215</v>
          </cell>
          <cell r="C454" t="str">
            <v>동관보온(포리마테이프)</v>
          </cell>
          <cell r="D454" t="str">
            <v>D=65MM, T=25MM</v>
          </cell>
          <cell r="E454" t="str">
            <v>M</v>
          </cell>
          <cell r="F454">
            <v>857.6</v>
          </cell>
          <cell r="G454">
            <v>1200</v>
          </cell>
          <cell r="H454">
            <v>2800</v>
          </cell>
          <cell r="I454">
            <v>100</v>
          </cell>
        </row>
        <row r="455">
          <cell r="A455" t="str">
            <v>A</v>
          </cell>
          <cell r="B455" t="str">
            <v>UME20217</v>
          </cell>
          <cell r="C455" t="str">
            <v>동관보온(포리마테이프)</v>
          </cell>
          <cell r="D455" t="str">
            <v>D=80MM, T=25MM</v>
          </cell>
          <cell r="E455" t="str">
            <v>M</v>
          </cell>
          <cell r="F455">
            <v>66.099999999999994</v>
          </cell>
          <cell r="G455">
            <v>1400</v>
          </cell>
          <cell r="H455">
            <v>3200</v>
          </cell>
          <cell r="I455">
            <v>100</v>
          </cell>
        </row>
        <row r="456">
          <cell r="A456" t="str">
            <v>A</v>
          </cell>
          <cell r="B456" t="str">
            <v>UME22205</v>
          </cell>
          <cell r="C456" t="str">
            <v>동관보온(은박)</v>
          </cell>
          <cell r="D456" t="str">
            <v>D=15MM, T=25MM</v>
          </cell>
          <cell r="E456" t="str">
            <v>M</v>
          </cell>
          <cell r="F456">
            <v>238.92</v>
          </cell>
          <cell r="G456">
            <v>600</v>
          </cell>
          <cell r="H456">
            <v>1200</v>
          </cell>
          <cell r="I456">
            <v>0</v>
          </cell>
        </row>
        <row r="457">
          <cell r="A457" t="str">
            <v>A</v>
          </cell>
          <cell r="B457" t="str">
            <v>UME22207</v>
          </cell>
          <cell r="C457" t="str">
            <v>동관보온(은박)</v>
          </cell>
          <cell r="D457" t="str">
            <v>D=20MM, T=25MM</v>
          </cell>
          <cell r="E457" t="str">
            <v>M</v>
          </cell>
          <cell r="F457">
            <v>1598.5</v>
          </cell>
          <cell r="G457">
            <v>700</v>
          </cell>
          <cell r="H457">
            <v>1500</v>
          </cell>
          <cell r="I457">
            <v>0</v>
          </cell>
        </row>
        <row r="458">
          <cell r="A458" t="str">
            <v>A</v>
          </cell>
          <cell r="B458" t="str">
            <v>UME22208</v>
          </cell>
          <cell r="C458" t="str">
            <v>동관보온(은박)</v>
          </cell>
          <cell r="D458" t="str">
            <v>D=25MM, T=25MM</v>
          </cell>
          <cell r="E458" t="str">
            <v>M</v>
          </cell>
          <cell r="F458">
            <v>352.28</v>
          </cell>
          <cell r="G458">
            <v>800</v>
          </cell>
          <cell r="H458">
            <v>1800</v>
          </cell>
          <cell r="I458">
            <v>0</v>
          </cell>
        </row>
        <row r="459">
          <cell r="A459" t="str">
            <v>A</v>
          </cell>
          <cell r="B459" t="str">
            <v>UME22210</v>
          </cell>
          <cell r="C459" t="str">
            <v>동관보온(은박)</v>
          </cell>
          <cell r="D459" t="str">
            <v>D=32MM, T=25MM</v>
          </cell>
          <cell r="E459" t="str">
            <v>M</v>
          </cell>
          <cell r="F459">
            <v>781.16</v>
          </cell>
          <cell r="G459">
            <v>900</v>
          </cell>
          <cell r="H459">
            <v>2000</v>
          </cell>
          <cell r="I459">
            <v>0</v>
          </cell>
        </row>
        <row r="460">
          <cell r="A460" t="str">
            <v>A</v>
          </cell>
          <cell r="B460" t="str">
            <v>UME22212</v>
          </cell>
          <cell r="C460" t="str">
            <v>동관보온(은박)</v>
          </cell>
          <cell r="D460" t="str">
            <v>D=40MM, T=25MM</v>
          </cell>
          <cell r="E460" t="str">
            <v>M</v>
          </cell>
          <cell r="F460">
            <v>2187.85</v>
          </cell>
          <cell r="G460">
            <v>1000</v>
          </cell>
          <cell r="H460">
            <v>2000</v>
          </cell>
          <cell r="I460">
            <v>0</v>
          </cell>
        </row>
        <row r="461">
          <cell r="A461" t="str">
            <v>A</v>
          </cell>
          <cell r="B461" t="str">
            <v>UME24505</v>
          </cell>
          <cell r="C461" t="str">
            <v>동관보온(아스팔트휄트,매직T/P)</v>
          </cell>
          <cell r="D461" t="str">
            <v>D=15MM, T=50MM</v>
          </cell>
          <cell r="E461" t="str">
            <v>M</v>
          </cell>
          <cell r="F461">
            <v>6.28</v>
          </cell>
          <cell r="G461">
            <v>2100</v>
          </cell>
          <cell r="H461">
            <v>2600</v>
          </cell>
          <cell r="I461">
            <v>100</v>
          </cell>
        </row>
        <row r="462">
          <cell r="A462" t="str">
            <v>A</v>
          </cell>
          <cell r="B462" t="str">
            <v>UME24510</v>
          </cell>
          <cell r="C462" t="str">
            <v>동관보온(아스팔트휄트,매직T/P)</v>
          </cell>
          <cell r="D462" t="str">
            <v>D=32MM, T=50MM</v>
          </cell>
          <cell r="E462" t="str">
            <v>M</v>
          </cell>
          <cell r="F462">
            <v>28.79</v>
          </cell>
          <cell r="G462">
            <v>2600</v>
          </cell>
          <cell r="H462">
            <v>3900</v>
          </cell>
          <cell r="I462">
            <v>100</v>
          </cell>
        </row>
        <row r="463">
          <cell r="A463" t="str">
            <v>A</v>
          </cell>
          <cell r="B463" t="str">
            <v>UME24513</v>
          </cell>
          <cell r="C463" t="str">
            <v>동관보온(아스팔트휄트,매직T/P)</v>
          </cell>
          <cell r="D463" t="str">
            <v>D=50MM, T=50MM</v>
          </cell>
          <cell r="E463" t="str">
            <v>M</v>
          </cell>
          <cell r="F463">
            <v>2.2000000000000002</v>
          </cell>
          <cell r="G463">
            <v>3000</v>
          </cell>
          <cell r="H463">
            <v>4000</v>
          </cell>
          <cell r="I463">
            <v>100</v>
          </cell>
        </row>
        <row r="464">
          <cell r="A464" t="str">
            <v>A</v>
          </cell>
          <cell r="B464" t="str">
            <v>UME40215</v>
          </cell>
          <cell r="C464" t="str">
            <v>밸브 보온</v>
          </cell>
          <cell r="D464" t="str">
            <v>D=65MM, T=25MM</v>
          </cell>
          <cell r="E464" t="str">
            <v>개소</v>
          </cell>
          <cell r="F464">
            <v>26</v>
          </cell>
          <cell r="G464">
            <v>1494</v>
          </cell>
          <cell r="H464">
            <v>7596</v>
          </cell>
          <cell r="I464">
            <v>0</v>
          </cell>
        </row>
        <row r="465">
          <cell r="A465" t="str">
            <v>A</v>
          </cell>
          <cell r="B465" t="str">
            <v>UME40217</v>
          </cell>
          <cell r="C465" t="str">
            <v>밸브 보온</v>
          </cell>
          <cell r="D465" t="str">
            <v>D=80MM, T=25MM</v>
          </cell>
          <cell r="E465" t="str">
            <v>개소</v>
          </cell>
          <cell r="F465">
            <v>10</v>
          </cell>
          <cell r="G465">
            <v>1566</v>
          </cell>
          <cell r="H465">
            <v>8240</v>
          </cell>
          <cell r="I465">
            <v>0</v>
          </cell>
        </row>
        <row r="466">
          <cell r="A466" t="str">
            <v>A</v>
          </cell>
          <cell r="B466" t="str">
            <v>UME40513</v>
          </cell>
          <cell r="C466" t="str">
            <v>밸브 보온</v>
          </cell>
          <cell r="D466" t="str">
            <v>D=50MM, T=50MM</v>
          </cell>
          <cell r="E466" t="str">
            <v>개소</v>
          </cell>
          <cell r="F466">
            <v>2</v>
          </cell>
          <cell r="G466">
            <v>2052</v>
          </cell>
          <cell r="H466">
            <v>11709</v>
          </cell>
          <cell r="I466">
            <v>0</v>
          </cell>
        </row>
        <row r="467">
          <cell r="A467" t="str">
            <v>A</v>
          </cell>
          <cell r="B467" t="str">
            <v>UME80205</v>
          </cell>
          <cell r="C467" t="str">
            <v>발포폴리에틸렌 보온</v>
          </cell>
          <cell r="D467" t="str">
            <v>D=15MM, T=5MM</v>
          </cell>
          <cell r="E467" t="str">
            <v>M</v>
          </cell>
          <cell r="F467">
            <v>24096.959999999999</v>
          </cell>
          <cell r="G467">
            <v>100</v>
          </cell>
          <cell r="H467">
            <v>300</v>
          </cell>
          <cell r="I467">
            <v>0</v>
          </cell>
        </row>
        <row r="468">
          <cell r="A468" t="str">
            <v>A</v>
          </cell>
          <cell r="B468" t="str">
            <v>UME80207</v>
          </cell>
          <cell r="C468" t="str">
            <v>발포폴리에틸렌 보온</v>
          </cell>
          <cell r="D468" t="str">
            <v>D=20MM, T=5MM</v>
          </cell>
          <cell r="E468" t="str">
            <v>M</v>
          </cell>
          <cell r="F468">
            <v>2555.58</v>
          </cell>
          <cell r="G468">
            <v>200</v>
          </cell>
          <cell r="H468">
            <v>500</v>
          </cell>
          <cell r="I468">
            <v>0</v>
          </cell>
        </row>
        <row r="469">
          <cell r="A469" t="str">
            <v>A</v>
          </cell>
          <cell r="B469" t="str">
            <v>UME80245</v>
          </cell>
          <cell r="C469" t="str">
            <v>발포폴리에틸렌 보온</v>
          </cell>
          <cell r="D469" t="str">
            <v>D=15MM, T=15MM</v>
          </cell>
          <cell r="E469" t="str">
            <v>M</v>
          </cell>
          <cell r="F469">
            <v>1020.8</v>
          </cell>
          <cell r="G469">
            <v>400</v>
          </cell>
          <cell r="H469">
            <v>600</v>
          </cell>
          <cell r="I469">
            <v>0</v>
          </cell>
        </row>
        <row r="470">
          <cell r="A470" t="str">
            <v>A</v>
          </cell>
          <cell r="B470" t="str">
            <v>UME90101</v>
          </cell>
          <cell r="C470" t="str">
            <v>정온전선설치(센서,접지)</v>
          </cell>
          <cell r="D470" t="str">
            <v>1M</v>
          </cell>
          <cell r="E470" t="str">
            <v>조</v>
          </cell>
          <cell r="F470">
            <v>550</v>
          </cell>
          <cell r="G470">
            <v>8748</v>
          </cell>
          <cell r="H470">
            <v>1432</v>
          </cell>
          <cell r="I470">
            <v>28</v>
          </cell>
        </row>
        <row r="471">
          <cell r="A471" t="str">
            <v>A</v>
          </cell>
          <cell r="B471" t="str">
            <v>UME90104</v>
          </cell>
          <cell r="C471" t="str">
            <v>정온전선설치(센서,접지)</v>
          </cell>
          <cell r="D471" t="str">
            <v>4M</v>
          </cell>
          <cell r="E471" t="str">
            <v>조</v>
          </cell>
          <cell r="F471">
            <v>2</v>
          </cell>
          <cell r="G471">
            <v>26136</v>
          </cell>
          <cell r="H471">
            <v>5729</v>
          </cell>
          <cell r="I471">
            <v>114</v>
          </cell>
        </row>
        <row r="472">
          <cell r="A472" t="str">
            <v>A</v>
          </cell>
          <cell r="B472" t="str">
            <v>UME90106</v>
          </cell>
          <cell r="C472" t="str">
            <v>정온전선설치(센서,접지)</v>
          </cell>
          <cell r="D472" t="str">
            <v>6M</v>
          </cell>
          <cell r="E472" t="str">
            <v>조</v>
          </cell>
          <cell r="F472">
            <v>928</v>
          </cell>
          <cell r="G472">
            <v>37656</v>
          </cell>
          <cell r="H472">
            <v>8594</v>
          </cell>
          <cell r="I472">
            <v>171</v>
          </cell>
        </row>
        <row r="473">
          <cell r="A473" t="str">
            <v>A</v>
          </cell>
          <cell r="B473" t="str">
            <v>UMG25100</v>
          </cell>
          <cell r="C473" t="str">
            <v>세면기수전설치(다용도꼭지제외)</v>
          </cell>
          <cell r="D473" t="str">
            <v>니켈크롬도장</v>
          </cell>
          <cell r="E473" t="str">
            <v>개</v>
          </cell>
          <cell r="F473">
            <v>444</v>
          </cell>
          <cell r="G473">
            <v>36936</v>
          </cell>
          <cell r="H473">
            <v>6792</v>
          </cell>
          <cell r="I473">
            <v>135</v>
          </cell>
        </row>
        <row r="474">
          <cell r="A474" t="str">
            <v>A</v>
          </cell>
          <cell r="B474" t="str">
            <v>UMG25103</v>
          </cell>
          <cell r="C474" t="str">
            <v>세면기수전설치(다용도꼭지포함)</v>
          </cell>
          <cell r="D474" t="str">
            <v>니켈크롬도장</v>
          </cell>
          <cell r="E474" t="str">
            <v>개</v>
          </cell>
          <cell r="F474">
            <v>438</v>
          </cell>
          <cell r="G474">
            <v>43416</v>
          </cell>
          <cell r="H474">
            <v>6792</v>
          </cell>
          <cell r="I474">
            <v>135</v>
          </cell>
        </row>
        <row r="475">
          <cell r="A475" t="str">
            <v>A</v>
          </cell>
          <cell r="B475" t="str">
            <v>UMG28205</v>
          </cell>
          <cell r="C475" t="str">
            <v>욕조수전 설치(안마헤드)</v>
          </cell>
          <cell r="D475" t="str">
            <v>니켈크롬도장(높이조절형)</v>
          </cell>
          <cell r="E475" t="str">
            <v>개</v>
          </cell>
          <cell r="F475">
            <v>1</v>
          </cell>
          <cell r="G475">
            <v>56808</v>
          </cell>
          <cell r="H475">
            <v>7885</v>
          </cell>
          <cell r="I475">
            <v>158</v>
          </cell>
        </row>
        <row r="476">
          <cell r="A476" t="str">
            <v>A</v>
          </cell>
          <cell r="B476" t="str">
            <v>UMG28207</v>
          </cell>
          <cell r="C476" t="str">
            <v>샤워전용수전 설치(안마헤드)</v>
          </cell>
          <cell r="D476" t="str">
            <v>니켈크롬도장(높이조절형)</v>
          </cell>
          <cell r="E476" t="str">
            <v>개</v>
          </cell>
          <cell r="F476">
            <v>438</v>
          </cell>
          <cell r="G476">
            <v>49320</v>
          </cell>
          <cell r="H476">
            <v>7885</v>
          </cell>
          <cell r="I476">
            <v>158</v>
          </cell>
        </row>
        <row r="477">
          <cell r="A477" t="str">
            <v>A</v>
          </cell>
          <cell r="B477" t="str">
            <v>UMG28212</v>
          </cell>
          <cell r="C477" t="str">
            <v>온도조절욕조수전 설치(안마헤드)</v>
          </cell>
          <cell r="D477" t="str">
            <v>니켈크롬도장(높이조절형)</v>
          </cell>
          <cell r="E477" t="str">
            <v>개</v>
          </cell>
          <cell r="F477">
            <v>438</v>
          </cell>
          <cell r="G477">
            <v>78480</v>
          </cell>
          <cell r="H477">
            <v>7885</v>
          </cell>
          <cell r="I477">
            <v>158</v>
          </cell>
        </row>
        <row r="478">
          <cell r="A478" t="str">
            <v>A</v>
          </cell>
          <cell r="B478" t="str">
            <v>UMG37107</v>
          </cell>
          <cell r="C478" t="str">
            <v>씽크수전 설치(벽붙이형,니켈크롬)</v>
          </cell>
          <cell r="D478" t="str">
            <v>핸드스프레식</v>
          </cell>
          <cell r="E478" t="str">
            <v>개</v>
          </cell>
          <cell r="F478">
            <v>2</v>
          </cell>
          <cell r="G478">
            <v>32810</v>
          </cell>
          <cell r="H478">
            <v>4088</v>
          </cell>
          <cell r="I478">
            <v>81</v>
          </cell>
        </row>
        <row r="479">
          <cell r="A479" t="str">
            <v>A</v>
          </cell>
          <cell r="B479" t="str">
            <v>UMG37109</v>
          </cell>
          <cell r="C479" t="str">
            <v>씽크수전설치(대붙이,측면개폐형,크롬)</v>
          </cell>
          <cell r="D479" t="str">
            <v>핸드스프레식</v>
          </cell>
          <cell r="E479" t="str">
            <v>개</v>
          </cell>
          <cell r="F479">
            <v>1</v>
          </cell>
          <cell r="G479">
            <v>49518</v>
          </cell>
          <cell r="H479">
            <v>8177</v>
          </cell>
          <cell r="I479">
            <v>163</v>
          </cell>
        </row>
        <row r="480">
          <cell r="A480" t="str">
            <v>A</v>
          </cell>
          <cell r="B480" t="str">
            <v>UMG37111</v>
          </cell>
          <cell r="C480" t="str">
            <v>씽크수전설치(대붙이,측면개폐형,크롬)</v>
          </cell>
          <cell r="D480" t="str">
            <v>3단절수,핸드스프레식</v>
          </cell>
          <cell r="E480" t="str">
            <v>개</v>
          </cell>
          <cell r="F480">
            <v>928</v>
          </cell>
          <cell r="G480">
            <v>51125</v>
          </cell>
          <cell r="H480">
            <v>8177</v>
          </cell>
          <cell r="I480">
            <v>163</v>
          </cell>
        </row>
        <row r="481">
          <cell r="A481" t="str">
            <v>A</v>
          </cell>
          <cell r="B481" t="str">
            <v>UMG40010</v>
          </cell>
          <cell r="C481" t="str">
            <v>손빨래수전 설치(씽글레바)</v>
          </cell>
          <cell r="D481" t="str">
            <v>니켈크롬도장</v>
          </cell>
          <cell r="E481" t="str">
            <v>개</v>
          </cell>
          <cell r="F481">
            <v>438</v>
          </cell>
          <cell r="G481">
            <v>22032</v>
          </cell>
          <cell r="H481">
            <v>4646</v>
          </cell>
          <cell r="I481">
            <v>93</v>
          </cell>
        </row>
        <row r="482">
          <cell r="A482" t="str">
            <v>A</v>
          </cell>
          <cell r="B482" t="str">
            <v>UMG40201</v>
          </cell>
          <cell r="C482" t="str">
            <v>가로꼭지 설치(카프링)</v>
          </cell>
          <cell r="D482" t="str">
            <v>D15 (화초물뿌리개 포함)</v>
          </cell>
          <cell r="E482" t="str">
            <v>개</v>
          </cell>
          <cell r="F482">
            <v>58</v>
          </cell>
          <cell r="G482">
            <v>8352</v>
          </cell>
          <cell r="H482">
            <v>2323</v>
          </cell>
          <cell r="I482">
            <v>46</v>
          </cell>
        </row>
        <row r="483">
          <cell r="A483" t="str">
            <v>A</v>
          </cell>
          <cell r="B483" t="str">
            <v>UMG40202</v>
          </cell>
          <cell r="C483" t="str">
            <v>가로꼭지 설치 (일반형)</v>
          </cell>
          <cell r="D483" t="str">
            <v>D15</v>
          </cell>
          <cell r="E483" t="str">
            <v>개</v>
          </cell>
          <cell r="F483">
            <v>786</v>
          </cell>
          <cell r="G483">
            <v>2160</v>
          </cell>
          <cell r="H483">
            <v>2323</v>
          </cell>
          <cell r="I483">
            <v>46</v>
          </cell>
        </row>
        <row r="484">
          <cell r="A484" t="str">
            <v>A</v>
          </cell>
          <cell r="B484" t="str">
            <v>UMG40204</v>
          </cell>
          <cell r="C484" t="str">
            <v>2구가로꼭지 설치(1구:카프링)</v>
          </cell>
          <cell r="D484" t="str">
            <v>D15</v>
          </cell>
          <cell r="E484" t="str">
            <v>개</v>
          </cell>
          <cell r="F484">
            <v>142</v>
          </cell>
          <cell r="G484">
            <v>5400</v>
          </cell>
          <cell r="H484">
            <v>2323</v>
          </cell>
          <cell r="I484">
            <v>46</v>
          </cell>
        </row>
        <row r="485">
          <cell r="A485" t="str">
            <v>A</v>
          </cell>
          <cell r="B485" t="str">
            <v>UMG40207</v>
          </cell>
          <cell r="C485" t="str">
            <v>2구가로꼭지 설치(1구:카프링)</v>
          </cell>
          <cell r="D485" t="str">
            <v>D15(화초물뿌리개 포함)</v>
          </cell>
          <cell r="E485" t="str">
            <v>개</v>
          </cell>
          <cell r="F485">
            <v>728</v>
          </cell>
          <cell r="G485">
            <v>11160</v>
          </cell>
          <cell r="H485">
            <v>2323</v>
          </cell>
          <cell r="I485">
            <v>46</v>
          </cell>
        </row>
        <row r="486">
          <cell r="A486" t="str">
            <v>A</v>
          </cell>
          <cell r="B486" t="str">
            <v>UMG40225</v>
          </cell>
          <cell r="C486" t="str">
            <v>긴몸통 가로꼭지 설치</v>
          </cell>
          <cell r="D486" t="str">
            <v>D20</v>
          </cell>
          <cell r="E486" t="str">
            <v>개</v>
          </cell>
          <cell r="F486">
            <v>1</v>
          </cell>
          <cell r="G486">
            <v>3600</v>
          </cell>
          <cell r="H486">
            <v>2323</v>
          </cell>
          <cell r="I486">
            <v>46</v>
          </cell>
        </row>
        <row r="487">
          <cell r="A487" t="str">
            <v>A</v>
          </cell>
          <cell r="B487" t="str">
            <v>UMG40300</v>
          </cell>
          <cell r="C487" t="str">
            <v>살수꼭지(카프링)</v>
          </cell>
          <cell r="D487" t="str">
            <v>D15</v>
          </cell>
          <cell r="E487" t="str">
            <v>개</v>
          </cell>
          <cell r="F487">
            <v>16</v>
          </cell>
          <cell r="G487">
            <v>2592</v>
          </cell>
          <cell r="H487">
            <v>2323</v>
          </cell>
          <cell r="I487">
            <v>46</v>
          </cell>
        </row>
        <row r="488">
          <cell r="A488" t="str">
            <v>A</v>
          </cell>
          <cell r="B488" t="str">
            <v>UMK32100</v>
          </cell>
          <cell r="C488" t="str">
            <v>양수기함설치(냉수용)</v>
          </cell>
          <cell r="D488" t="str">
            <v>430LX280HX200W</v>
          </cell>
          <cell r="E488" t="str">
            <v>개</v>
          </cell>
          <cell r="F488">
            <v>250</v>
          </cell>
          <cell r="G488">
            <v>21768</v>
          </cell>
          <cell r="H488">
            <v>8626</v>
          </cell>
          <cell r="I488">
            <v>172</v>
          </cell>
        </row>
        <row r="489">
          <cell r="A489" t="str">
            <v>A</v>
          </cell>
          <cell r="B489" t="str">
            <v>UMK32500</v>
          </cell>
          <cell r="C489" t="str">
            <v>양수기함설치(점검구겸용)(복도식,개별)</v>
          </cell>
          <cell r="D489" t="str">
            <v>440X600X200</v>
          </cell>
          <cell r="E489" t="str">
            <v>개</v>
          </cell>
          <cell r="F489">
            <v>120</v>
          </cell>
          <cell r="G489">
            <v>46968</v>
          </cell>
          <cell r="H489">
            <v>8626</v>
          </cell>
          <cell r="I489">
            <v>172</v>
          </cell>
        </row>
        <row r="490">
          <cell r="A490" t="str">
            <v>A</v>
          </cell>
          <cell r="B490" t="str">
            <v>UMK52101</v>
          </cell>
          <cell r="C490" t="str">
            <v>살수꼭지 철문박스(스텐)</v>
          </cell>
          <cell r="E490" t="str">
            <v>개소</v>
          </cell>
          <cell r="F490">
            <v>16</v>
          </cell>
          <cell r="G490">
            <v>14400</v>
          </cell>
          <cell r="H490">
            <v>4345</v>
          </cell>
          <cell r="I490">
            <v>86</v>
          </cell>
        </row>
        <row r="491">
          <cell r="A491" t="str">
            <v>A</v>
          </cell>
          <cell r="B491" t="str">
            <v>UMN30105</v>
          </cell>
          <cell r="C491" t="str">
            <v>워터햄머흡수기(WHA) 설치</v>
          </cell>
          <cell r="D491" t="str">
            <v>D15 (A TYPE)</v>
          </cell>
          <cell r="E491" t="str">
            <v>개</v>
          </cell>
          <cell r="F491">
            <v>438</v>
          </cell>
          <cell r="G491">
            <v>9000</v>
          </cell>
          <cell r="H491">
            <v>1052</v>
          </cell>
          <cell r="I491">
            <v>21</v>
          </cell>
        </row>
        <row r="492">
          <cell r="A492" t="str">
            <v>A</v>
          </cell>
          <cell r="B492" t="str">
            <v>UMN30106</v>
          </cell>
          <cell r="C492" t="str">
            <v>워터햄머흡수기(WHA) 설치</v>
          </cell>
          <cell r="D492" t="str">
            <v>D15(MINI TYPE)</v>
          </cell>
          <cell r="E492" t="str">
            <v>개</v>
          </cell>
          <cell r="F492">
            <v>1372</v>
          </cell>
          <cell r="G492">
            <v>8640</v>
          </cell>
          <cell r="H492">
            <v>524</v>
          </cell>
          <cell r="I492">
            <v>10</v>
          </cell>
        </row>
        <row r="493">
          <cell r="A493" t="str">
            <v>A</v>
          </cell>
          <cell r="B493" t="str">
            <v>UMN30107</v>
          </cell>
          <cell r="C493" t="str">
            <v>워터햄머흡수기(WHA) 설치</v>
          </cell>
          <cell r="D493" t="str">
            <v>D20MM</v>
          </cell>
          <cell r="E493" t="str">
            <v>개</v>
          </cell>
          <cell r="F493">
            <v>128</v>
          </cell>
          <cell r="G493">
            <v>13398</v>
          </cell>
          <cell r="H493">
            <v>4817</v>
          </cell>
          <cell r="I493">
            <v>94</v>
          </cell>
        </row>
        <row r="494">
          <cell r="A494" t="str">
            <v>A</v>
          </cell>
          <cell r="B494" t="str">
            <v>UMN30113</v>
          </cell>
          <cell r="C494" t="str">
            <v>워터햄머흡수기(WHA) 설치</v>
          </cell>
          <cell r="D494" t="str">
            <v>D50MM</v>
          </cell>
          <cell r="E494" t="str">
            <v>개</v>
          </cell>
          <cell r="F494">
            <v>18</v>
          </cell>
          <cell r="G494">
            <v>81707</v>
          </cell>
          <cell r="H494">
            <v>5759</v>
          </cell>
          <cell r="I494">
            <v>114</v>
          </cell>
        </row>
        <row r="495">
          <cell r="A495" t="str">
            <v>A</v>
          </cell>
          <cell r="B495" t="str">
            <v>UMN34215</v>
          </cell>
          <cell r="C495" t="str">
            <v>후렉시블콘넥타 설치</v>
          </cell>
          <cell r="D495" t="str">
            <v>D65MM, (20KG/CM2)</v>
          </cell>
          <cell r="E495" t="str">
            <v>개소</v>
          </cell>
          <cell r="F495">
            <v>13</v>
          </cell>
          <cell r="G495">
            <v>37800</v>
          </cell>
          <cell r="H495">
            <v>42710</v>
          </cell>
          <cell r="I495">
            <v>854</v>
          </cell>
        </row>
        <row r="496">
          <cell r="A496" t="str">
            <v>A</v>
          </cell>
          <cell r="B496" t="str">
            <v>UMN34217</v>
          </cell>
          <cell r="C496" t="str">
            <v>후렉시블콘넥타설치</v>
          </cell>
          <cell r="D496" t="str">
            <v>D80MM, (20KG/CM2)</v>
          </cell>
          <cell r="E496" t="str">
            <v>개소</v>
          </cell>
          <cell r="F496">
            <v>5</v>
          </cell>
          <cell r="G496">
            <v>45360</v>
          </cell>
          <cell r="H496">
            <v>55888</v>
          </cell>
          <cell r="I496">
            <v>1117</v>
          </cell>
        </row>
        <row r="497">
          <cell r="A497" t="str">
            <v>A</v>
          </cell>
          <cell r="B497" t="str">
            <v>UMO21100</v>
          </cell>
          <cell r="C497" t="str">
            <v>배수발브가대설치</v>
          </cell>
          <cell r="D497" t="str">
            <v>D15X2선</v>
          </cell>
          <cell r="E497" t="str">
            <v>개소</v>
          </cell>
          <cell r="F497">
            <v>64</v>
          </cell>
          <cell r="G497">
            <v>991</v>
          </cell>
          <cell r="H497">
            <v>3432</v>
          </cell>
          <cell r="I497">
            <v>68</v>
          </cell>
        </row>
        <row r="498">
          <cell r="A498" t="str">
            <v>A</v>
          </cell>
          <cell r="B498" t="str">
            <v>UMO28104</v>
          </cell>
          <cell r="C498" t="str">
            <v>벽체내고정새들설치</v>
          </cell>
          <cell r="D498" t="str">
            <v>D15 MM</v>
          </cell>
          <cell r="E498" t="str">
            <v>조</v>
          </cell>
          <cell r="F498">
            <v>3083</v>
          </cell>
          <cell r="G498">
            <v>27</v>
          </cell>
          <cell r="H498">
            <v>0</v>
          </cell>
          <cell r="I498">
            <v>0</v>
          </cell>
        </row>
        <row r="499">
          <cell r="A499" t="str">
            <v>A</v>
          </cell>
          <cell r="B499" t="str">
            <v>UMO28295</v>
          </cell>
          <cell r="C499" t="str">
            <v>배관받침대</v>
          </cell>
          <cell r="D499" t="str">
            <v>H=300 MM</v>
          </cell>
          <cell r="E499" t="str">
            <v>개소</v>
          </cell>
          <cell r="F499">
            <v>10</v>
          </cell>
          <cell r="G499">
            <v>985</v>
          </cell>
          <cell r="H499">
            <v>7404</v>
          </cell>
          <cell r="I499">
            <v>148</v>
          </cell>
        </row>
        <row r="500">
          <cell r="A500" t="str">
            <v>A</v>
          </cell>
          <cell r="B500" t="str">
            <v>UMO28921</v>
          </cell>
          <cell r="C500" t="str">
            <v>살수전고정가대설치</v>
          </cell>
          <cell r="D500" t="str">
            <v>40X40X5T</v>
          </cell>
          <cell r="E500" t="str">
            <v>개</v>
          </cell>
          <cell r="F500">
            <v>16</v>
          </cell>
          <cell r="G500">
            <v>952</v>
          </cell>
          <cell r="H500">
            <v>1777</v>
          </cell>
          <cell r="I500">
            <v>35</v>
          </cell>
        </row>
        <row r="501">
          <cell r="A501" t="str">
            <v>A</v>
          </cell>
          <cell r="B501" t="str">
            <v>UMO31157</v>
          </cell>
          <cell r="C501" t="str">
            <v>스리브강관제작(200H)</v>
          </cell>
          <cell r="D501" t="str">
            <v>D65 M/M</v>
          </cell>
          <cell r="E501" t="str">
            <v>개소</v>
          </cell>
          <cell r="F501">
            <v>1</v>
          </cell>
          <cell r="G501">
            <v>637</v>
          </cell>
          <cell r="H501">
            <v>1841</v>
          </cell>
          <cell r="I501">
            <v>36</v>
          </cell>
        </row>
        <row r="502">
          <cell r="A502" t="str">
            <v>A</v>
          </cell>
          <cell r="B502" t="str">
            <v>UMO31158</v>
          </cell>
          <cell r="C502" t="str">
            <v>스리브강관제작(200H)</v>
          </cell>
          <cell r="D502" t="str">
            <v>D80 M/M</v>
          </cell>
          <cell r="E502" t="str">
            <v>개소</v>
          </cell>
          <cell r="F502">
            <v>2</v>
          </cell>
          <cell r="G502">
            <v>801</v>
          </cell>
          <cell r="H502">
            <v>2202</v>
          </cell>
          <cell r="I502">
            <v>43</v>
          </cell>
        </row>
        <row r="503">
          <cell r="A503" t="str">
            <v>A</v>
          </cell>
          <cell r="B503" t="str">
            <v>UMO31160</v>
          </cell>
          <cell r="C503" t="str">
            <v>스리브강관제작(200H)</v>
          </cell>
          <cell r="D503" t="str">
            <v>D100 M/M</v>
          </cell>
          <cell r="E503" t="str">
            <v>개소</v>
          </cell>
          <cell r="F503">
            <v>11</v>
          </cell>
          <cell r="G503">
            <v>1159</v>
          </cell>
          <cell r="H503">
            <v>3154</v>
          </cell>
          <cell r="I503">
            <v>62</v>
          </cell>
        </row>
        <row r="504">
          <cell r="A504" t="str">
            <v>A</v>
          </cell>
          <cell r="B504" t="str">
            <v>UMO33291</v>
          </cell>
          <cell r="C504" t="str">
            <v>수전스리브설치(옹벽, PVC)</v>
          </cell>
          <cell r="D504" t="str">
            <v>D25 MM(L=100~200)</v>
          </cell>
          <cell r="E504" t="str">
            <v>개소</v>
          </cell>
          <cell r="F504">
            <v>2152</v>
          </cell>
          <cell r="G504">
            <v>389</v>
          </cell>
          <cell r="H504">
            <v>672</v>
          </cell>
          <cell r="I504">
            <v>13</v>
          </cell>
        </row>
        <row r="505">
          <cell r="A505" t="str">
            <v>A</v>
          </cell>
          <cell r="B505" t="str">
            <v>UMP10204</v>
          </cell>
          <cell r="C505" t="str">
            <v>수도미터 설치 (급수용)</v>
          </cell>
          <cell r="D505" t="str">
            <v>D13 MM</v>
          </cell>
          <cell r="E505" t="str">
            <v>개</v>
          </cell>
          <cell r="F505">
            <v>490</v>
          </cell>
          <cell r="G505">
            <v>7920</v>
          </cell>
          <cell r="H505">
            <v>6646</v>
          </cell>
          <cell r="I505">
            <v>132</v>
          </cell>
        </row>
        <row r="506">
          <cell r="A506" t="str">
            <v>A</v>
          </cell>
          <cell r="B506" t="str">
            <v>UMP10210</v>
          </cell>
          <cell r="C506" t="str">
            <v>수도미터 설치 (급수용)</v>
          </cell>
          <cell r="D506" t="str">
            <v>D32 MM</v>
          </cell>
          <cell r="E506" t="str">
            <v>개</v>
          </cell>
          <cell r="F506">
            <v>2</v>
          </cell>
          <cell r="G506">
            <v>26640</v>
          </cell>
          <cell r="H506">
            <v>8435</v>
          </cell>
          <cell r="I506">
            <v>168</v>
          </cell>
        </row>
        <row r="507">
          <cell r="A507" t="str">
            <v>A</v>
          </cell>
          <cell r="B507" t="str">
            <v>UMP10250</v>
          </cell>
          <cell r="C507" t="str">
            <v>수도미터설치(급수용)(건식PD용)</v>
          </cell>
          <cell r="D507" t="str">
            <v>D13 MM</v>
          </cell>
          <cell r="E507" t="str">
            <v>개</v>
          </cell>
          <cell r="F507">
            <v>438</v>
          </cell>
          <cell r="G507">
            <v>11520</v>
          </cell>
          <cell r="H507">
            <v>6646</v>
          </cell>
          <cell r="I507">
            <v>132</v>
          </cell>
        </row>
        <row r="508">
          <cell r="A508" t="str">
            <v>A</v>
          </cell>
          <cell r="B508" t="str">
            <v>UMP25400</v>
          </cell>
          <cell r="C508" t="str">
            <v>압력계 설치(동관용)</v>
          </cell>
          <cell r="D508" t="str">
            <v>2-35 KG/CM2 이상, D100 M/M</v>
          </cell>
          <cell r="E508" t="str">
            <v>개</v>
          </cell>
          <cell r="F508">
            <v>18</v>
          </cell>
          <cell r="G508">
            <v>3464</v>
          </cell>
          <cell r="H508">
            <v>3079</v>
          </cell>
          <cell r="I508">
            <v>80</v>
          </cell>
        </row>
        <row r="509">
          <cell r="C509" t="str">
            <v>소  계</v>
          </cell>
        </row>
        <row r="511">
          <cell r="C511" t="str">
            <v>*  급탕공사</v>
          </cell>
        </row>
        <row r="512">
          <cell r="A512" t="str">
            <v>A</v>
          </cell>
          <cell r="B512" t="str">
            <v>MGF11251</v>
          </cell>
          <cell r="C512" t="str">
            <v>행가지지봉</v>
          </cell>
          <cell r="D512" t="str">
            <v>9MM(3/8")</v>
          </cell>
          <cell r="E512" t="str">
            <v>M</v>
          </cell>
          <cell r="F512">
            <v>79.2</v>
          </cell>
          <cell r="G512">
            <v>225</v>
          </cell>
          <cell r="H512">
            <v>0</v>
          </cell>
          <cell r="I512">
            <v>0</v>
          </cell>
        </row>
        <row r="513">
          <cell r="A513" t="str">
            <v>A</v>
          </cell>
          <cell r="B513" t="str">
            <v>MGF30505</v>
          </cell>
          <cell r="C513" t="str">
            <v>인서트</v>
          </cell>
          <cell r="D513" t="str">
            <v>D9</v>
          </cell>
          <cell r="E513" t="str">
            <v>개</v>
          </cell>
          <cell r="F513">
            <v>174</v>
          </cell>
          <cell r="G513">
            <v>26</v>
          </cell>
          <cell r="H513">
            <v>0</v>
          </cell>
          <cell r="I513">
            <v>0</v>
          </cell>
        </row>
        <row r="514">
          <cell r="A514" t="str">
            <v>A</v>
          </cell>
          <cell r="B514" t="str">
            <v>MMB40105</v>
          </cell>
          <cell r="C514" t="str">
            <v>동 엘보</v>
          </cell>
          <cell r="D514" t="str">
            <v>D15 MM</v>
          </cell>
          <cell r="E514" t="str">
            <v>개</v>
          </cell>
          <cell r="F514">
            <v>3693</v>
          </cell>
          <cell r="G514">
            <v>112</v>
          </cell>
          <cell r="H514">
            <v>0</v>
          </cell>
          <cell r="I514">
            <v>0</v>
          </cell>
        </row>
        <row r="515">
          <cell r="A515" t="str">
            <v>A</v>
          </cell>
          <cell r="B515" t="str">
            <v>MMB40107</v>
          </cell>
          <cell r="C515" t="str">
            <v>동 엘보</v>
          </cell>
          <cell r="D515" t="str">
            <v>D20 MM</v>
          </cell>
          <cell r="E515" t="str">
            <v>개</v>
          </cell>
          <cell r="F515">
            <v>22</v>
          </cell>
          <cell r="G515">
            <v>228</v>
          </cell>
          <cell r="H515">
            <v>0</v>
          </cell>
          <cell r="I515">
            <v>0</v>
          </cell>
        </row>
        <row r="516">
          <cell r="A516" t="str">
            <v>A</v>
          </cell>
          <cell r="B516" t="str">
            <v>MMB40108</v>
          </cell>
          <cell r="C516" t="str">
            <v>동 엘보</v>
          </cell>
          <cell r="D516" t="str">
            <v>D25 MM</v>
          </cell>
          <cell r="E516" t="str">
            <v>개</v>
          </cell>
          <cell r="F516">
            <v>4</v>
          </cell>
          <cell r="G516">
            <v>395</v>
          </cell>
          <cell r="H516">
            <v>0</v>
          </cell>
          <cell r="I516">
            <v>0</v>
          </cell>
        </row>
        <row r="517">
          <cell r="A517" t="str">
            <v>A</v>
          </cell>
          <cell r="B517" t="str">
            <v>MMB40205</v>
          </cell>
          <cell r="C517" t="str">
            <v>동 티</v>
          </cell>
          <cell r="D517" t="str">
            <v>D15 MM</v>
          </cell>
          <cell r="E517" t="str">
            <v>개</v>
          </cell>
          <cell r="F517">
            <v>3608</v>
          </cell>
          <cell r="G517">
            <v>243</v>
          </cell>
          <cell r="H517">
            <v>0</v>
          </cell>
          <cell r="I517">
            <v>0</v>
          </cell>
        </row>
        <row r="518">
          <cell r="A518" t="str">
            <v>A</v>
          </cell>
          <cell r="B518" t="str">
            <v>MMB40207</v>
          </cell>
          <cell r="C518" t="str">
            <v>동 티</v>
          </cell>
          <cell r="D518" t="str">
            <v>D20 MM</v>
          </cell>
          <cell r="E518" t="str">
            <v>개</v>
          </cell>
          <cell r="F518">
            <v>14</v>
          </cell>
          <cell r="G518">
            <v>359</v>
          </cell>
          <cell r="H518">
            <v>0</v>
          </cell>
          <cell r="I518">
            <v>0</v>
          </cell>
        </row>
        <row r="519">
          <cell r="A519" t="str">
            <v>A</v>
          </cell>
          <cell r="B519" t="str">
            <v>MMB40208</v>
          </cell>
          <cell r="C519" t="str">
            <v>동 티</v>
          </cell>
          <cell r="D519" t="str">
            <v>D25 MM</v>
          </cell>
          <cell r="E519" t="str">
            <v>개</v>
          </cell>
          <cell r="F519">
            <v>2</v>
          </cell>
          <cell r="G519">
            <v>553</v>
          </cell>
          <cell r="H519">
            <v>0</v>
          </cell>
          <cell r="I519">
            <v>0</v>
          </cell>
        </row>
        <row r="520">
          <cell r="A520" t="str">
            <v>A</v>
          </cell>
          <cell r="B520" t="str">
            <v>MMB40307</v>
          </cell>
          <cell r="C520" t="str">
            <v>동 레듀샤</v>
          </cell>
          <cell r="D520" t="str">
            <v>D20 MM</v>
          </cell>
          <cell r="E520" t="str">
            <v>개</v>
          </cell>
          <cell r="F520">
            <v>3</v>
          </cell>
          <cell r="G520">
            <v>143</v>
          </cell>
          <cell r="H520">
            <v>0</v>
          </cell>
          <cell r="I520">
            <v>0</v>
          </cell>
        </row>
        <row r="521">
          <cell r="A521" t="str">
            <v>A</v>
          </cell>
          <cell r="B521" t="str">
            <v>MMB40308</v>
          </cell>
          <cell r="C521" t="str">
            <v>동 레듀샤</v>
          </cell>
          <cell r="D521" t="str">
            <v>D25 MM</v>
          </cell>
          <cell r="E521" t="str">
            <v>개</v>
          </cell>
          <cell r="F521">
            <v>2</v>
          </cell>
          <cell r="G521">
            <v>212</v>
          </cell>
          <cell r="H521">
            <v>0</v>
          </cell>
          <cell r="I521">
            <v>0</v>
          </cell>
        </row>
        <row r="522">
          <cell r="A522" t="str">
            <v>A</v>
          </cell>
          <cell r="B522" t="str">
            <v>MMB40405</v>
          </cell>
          <cell r="C522" t="str">
            <v>동 소켓</v>
          </cell>
          <cell r="D522" t="str">
            <v>D15 MM</v>
          </cell>
          <cell r="E522" t="str">
            <v>개</v>
          </cell>
          <cell r="F522">
            <v>4618</v>
          </cell>
          <cell r="G522">
            <v>73</v>
          </cell>
          <cell r="H522">
            <v>0</v>
          </cell>
          <cell r="I522">
            <v>0</v>
          </cell>
        </row>
        <row r="523">
          <cell r="A523" t="str">
            <v>A</v>
          </cell>
          <cell r="B523" t="str">
            <v>MMB40407</v>
          </cell>
          <cell r="C523" t="str">
            <v>동 소켓</v>
          </cell>
          <cell r="D523" t="str">
            <v>D20 MM</v>
          </cell>
          <cell r="E523" t="str">
            <v>개</v>
          </cell>
          <cell r="F523">
            <v>1</v>
          </cell>
          <cell r="G523">
            <v>110</v>
          </cell>
          <cell r="H523">
            <v>0</v>
          </cell>
          <cell r="I523">
            <v>0</v>
          </cell>
        </row>
        <row r="524">
          <cell r="A524" t="str">
            <v>A</v>
          </cell>
          <cell r="B524" t="str">
            <v>MMB40507</v>
          </cell>
          <cell r="C524" t="str">
            <v>동 캡</v>
          </cell>
          <cell r="D524" t="str">
            <v>D20 MM</v>
          </cell>
          <cell r="E524" t="str">
            <v>개</v>
          </cell>
          <cell r="F524">
            <v>6</v>
          </cell>
          <cell r="G524">
            <v>133</v>
          </cell>
          <cell r="H524">
            <v>0</v>
          </cell>
          <cell r="I524">
            <v>0</v>
          </cell>
        </row>
        <row r="525">
          <cell r="A525" t="str">
            <v>A</v>
          </cell>
          <cell r="B525" t="str">
            <v>MMB50205</v>
          </cell>
          <cell r="C525" t="str">
            <v>CF아답타</v>
          </cell>
          <cell r="D525" t="str">
            <v>D15 MM</v>
          </cell>
          <cell r="E525" t="str">
            <v>개</v>
          </cell>
          <cell r="F525">
            <v>1804</v>
          </cell>
          <cell r="G525">
            <v>246</v>
          </cell>
          <cell r="H525">
            <v>0</v>
          </cell>
          <cell r="I525">
            <v>0</v>
          </cell>
        </row>
        <row r="526">
          <cell r="A526" t="str">
            <v>A</v>
          </cell>
          <cell r="B526" t="str">
            <v>MMB51405</v>
          </cell>
          <cell r="C526" t="str">
            <v>장티아답타</v>
          </cell>
          <cell r="D526" t="str">
            <v>D15 MM</v>
          </cell>
          <cell r="E526" t="str">
            <v>개</v>
          </cell>
          <cell r="F526">
            <v>438</v>
          </cell>
          <cell r="G526">
            <v>606</v>
          </cell>
          <cell r="H526">
            <v>0</v>
          </cell>
          <cell r="I526">
            <v>0</v>
          </cell>
        </row>
        <row r="527">
          <cell r="A527" t="str">
            <v>A</v>
          </cell>
          <cell r="B527" t="str">
            <v>MMB51450</v>
          </cell>
          <cell r="C527" t="str">
            <v>단티아답타</v>
          </cell>
          <cell r="D527" t="str">
            <v>D15 MM</v>
          </cell>
          <cell r="E527" t="str">
            <v>개</v>
          </cell>
          <cell r="F527">
            <v>438</v>
          </cell>
          <cell r="G527">
            <v>510</v>
          </cell>
          <cell r="H527">
            <v>0</v>
          </cell>
          <cell r="I527">
            <v>0</v>
          </cell>
        </row>
        <row r="528">
          <cell r="A528" t="str">
            <v>A</v>
          </cell>
          <cell r="B528" t="str">
            <v>MMB51505</v>
          </cell>
          <cell r="C528" t="str">
            <v>장암엘보아답타</v>
          </cell>
          <cell r="D528" t="str">
            <v>D15 MM</v>
          </cell>
          <cell r="E528" t="str">
            <v>개</v>
          </cell>
          <cell r="F528">
            <v>2252</v>
          </cell>
          <cell r="G528">
            <v>487</v>
          </cell>
          <cell r="H528">
            <v>0</v>
          </cell>
          <cell r="I528">
            <v>0</v>
          </cell>
        </row>
        <row r="529">
          <cell r="A529" t="str">
            <v>A</v>
          </cell>
          <cell r="B529" t="str">
            <v>MMO10505</v>
          </cell>
          <cell r="C529" t="str">
            <v>절연 행가</v>
          </cell>
          <cell r="D529" t="str">
            <v>D15 MM</v>
          </cell>
          <cell r="E529" t="str">
            <v>개</v>
          </cell>
          <cell r="F529">
            <v>133</v>
          </cell>
          <cell r="G529">
            <v>360</v>
          </cell>
          <cell r="H529">
            <v>0</v>
          </cell>
          <cell r="I529">
            <v>0</v>
          </cell>
        </row>
        <row r="530">
          <cell r="A530" t="str">
            <v>A</v>
          </cell>
          <cell r="B530" t="str">
            <v>MMO10507</v>
          </cell>
          <cell r="C530" t="str">
            <v>절연 행가</v>
          </cell>
          <cell r="D530" t="str">
            <v>D20 MM</v>
          </cell>
          <cell r="E530" t="str">
            <v>개</v>
          </cell>
          <cell r="F530">
            <v>35</v>
          </cell>
          <cell r="G530">
            <v>396</v>
          </cell>
          <cell r="H530">
            <v>0</v>
          </cell>
          <cell r="I530">
            <v>0</v>
          </cell>
        </row>
        <row r="531">
          <cell r="A531" t="str">
            <v>A</v>
          </cell>
          <cell r="B531" t="str">
            <v>MMO10508</v>
          </cell>
          <cell r="C531" t="str">
            <v>절연 행가</v>
          </cell>
          <cell r="D531" t="str">
            <v>D25 MM</v>
          </cell>
          <cell r="E531" t="str">
            <v>개</v>
          </cell>
          <cell r="F531">
            <v>6</v>
          </cell>
          <cell r="G531">
            <v>432</v>
          </cell>
          <cell r="H531">
            <v>0</v>
          </cell>
          <cell r="I531">
            <v>0</v>
          </cell>
        </row>
        <row r="532">
          <cell r="A532" t="str">
            <v>A</v>
          </cell>
          <cell r="B532" t="str">
            <v>MMO31208</v>
          </cell>
          <cell r="C532" t="str">
            <v>스리브(PVC제)</v>
          </cell>
          <cell r="D532" t="str">
            <v>D25 MM</v>
          </cell>
          <cell r="E532" t="str">
            <v>M</v>
          </cell>
          <cell r="F532">
            <v>462.84</v>
          </cell>
          <cell r="G532">
            <v>300</v>
          </cell>
          <cell r="H532">
            <v>0</v>
          </cell>
          <cell r="I532">
            <v>0</v>
          </cell>
        </row>
        <row r="533">
          <cell r="A533" t="str">
            <v>A</v>
          </cell>
          <cell r="B533" t="str">
            <v>UAC10950</v>
          </cell>
          <cell r="C533" t="str">
            <v>철제거푸집 15회(기계)</v>
          </cell>
          <cell r="E533" t="str">
            <v>M</v>
          </cell>
          <cell r="F533">
            <v>313.32</v>
          </cell>
          <cell r="G533">
            <v>100</v>
          </cell>
          <cell r="H533">
            <v>200</v>
          </cell>
          <cell r="I533">
            <v>0</v>
          </cell>
        </row>
        <row r="534">
          <cell r="A534" t="str">
            <v>A</v>
          </cell>
          <cell r="B534" t="str">
            <v>UMA52305</v>
          </cell>
          <cell r="C534" t="str">
            <v>동관 옥내 배관</v>
          </cell>
          <cell r="D534" t="str">
            <v>D15 MM,  (M TYPE)</v>
          </cell>
          <cell r="E534" t="str">
            <v>M</v>
          </cell>
          <cell r="F534">
            <v>19582.43</v>
          </cell>
          <cell r="G534">
            <v>700</v>
          </cell>
          <cell r="H534">
            <v>1600</v>
          </cell>
          <cell r="I534">
            <v>0</v>
          </cell>
        </row>
        <row r="535">
          <cell r="A535" t="str">
            <v>A</v>
          </cell>
          <cell r="B535" t="str">
            <v>UMA52307</v>
          </cell>
          <cell r="C535" t="str">
            <v>동관 옥내 배관</v>
          </cell>
          <cell r="D535" t="str">
            <v>D20 MM,  (M TYPE)</v>
          </cell>
          <cell r="E535" t="str">
            <v>M</v>
          </cell>
          <cell r="F535">
            <v>39.31</v>
          </cell>
          <cell r="G535">
            <v>1200</v>
          </cell>
          <cell r="H535">
            <v>1700</v>
          </cell>
          <cell r="I535">
            <v>0</v>
          </cell>
        </row>
        <row r="536">
          <cell r="A536" t="str">
            <v>A</v>
          </cell>
          <cell r="B536" t="str">
            <v>UMA52308</v>
          </cell>
          <cell r="C536" t="str">
            <v>동관 옥내 배관</v>
          </cell>
          <cell r="D536" t="str">
            <v>D25 MM,  (M TYPE)</v>
          </cell>
          <cell r="E536" t="str">
            <v>M</v>
          </cell>
          <cell r="F536">
            <v>9.4600000000000009</v>
          </cell>
          <cell r="G536">
            <v>1700</v>
          </cell>
          <cell r="H536">
            <v>2000</v>
          </cell>
          <cell r="I536">
            <v>0</v>
          </cell>
        </row>
        <row r="537">
          <cell r="A537" t="str">
            <v>A</v>
          </cell>
          <cell r="B537" t="str">
            <v>UMA52405</v>
          </cell>
          <cell r="C537" t="str">
            <v>동관 화장실 배관</v>
          </cell>
          <cell r="D537" t="str">
            <v>D15 MM,  (M TYPE)</v>
          </cell>
          <cell r="E537" t="str">
            <v>M</v>
          </cell>
          <cell r="F537">
            <v>2190.9499999999998</v>
          </cell>
          <cell r="G537">
            <v>800</v>
          </cell>
          <cell r="H537">
            <v>1700</v>
          </cell>
          <cell r="I537">
            <v>0</v>
          </cell>
        </row>
        <row r="538">
          <cell r="A538" t="str">
            <v>A</v>
          </cell>
          <cell r="B538" t="str">
            <v>UMA52407</v>
          </cell>
          <cell r="C538" t="str">
            <v>동관 화장실 배관</v>
          </cell>
          <cell r="D538" t="str">
            <v>D20 MM,  (M TYPE)</v>
          </cell>
          <cell r="E538" t="str">
            <v>M</v>
          </cell>
          <cell r="F538">
            <v>14.8</v>
          </cell>
          <cell r="G538">
            <v>1200</v>
          </cell>
          <cell r="H538">
            <v>2000</v>
          </cell>
          <cell r="I538">
            <v>0</v>
          </cell>
        </row>
        <row r="539">
          <cell r="A539" t="str">
            <v>A</v>
          </cell>
          <cell r="B539" t="str">
            <v>UMC24108</v>
          </cell>
          <cell r="C539" t="str">
            <v>동관용접 (BRAZING)</v>
          </cell>
          <cell r="D539" t="str">
            <v>D25 MM</v>
          </cell>
          <cell r="E539" t="str">
            <v>개소</v>
          </cell>
          <cell r="F539">
            <v>15</v>
          </cell>
          <cell r="G539">
            <v>174</v>
          </cell>
          <cell r="H539">
            <v>1455</v>
          </cell>
          <cell r="I539">
            <v>29</v>
          </cell>
        </row>
        <row r="540">
          <cell r="A540" t="str">
            <v>A</v>
          </cell>
          <cell r="B540" t="str">
            <v>UMC24305</v>
          </cell>
          <cell r="C540" t="str">
            <v>동관용접 (SOLDERING)</v>
          </cell>
          <cell r="D540" t="str">
            <v>D15 MM</v>
          </cell>
          <cell r="E540" t="str">
            <v>개소</v>
          </cell>
          <cell r="F540">
            <v>34196</v>
          </cell>
          <cell r="G540">
            <v>30</v>
          </cell>
          <cell r="H540">
            <v>960</v>
          </cell>
          <cell r="I540">
            <v>19</v>
          </cell>
        </row>
        <row r="541">
          <cell r="A541" t="str">
            <v>A</v>
          </cell>
          <cell r="B541" t="str">
            <v>UMC24307</v>
          </cell>
          <cell r="C541" t="str">
            <v>동관용접 (SOLDERING)</v>
          </cell>
          <cell r="D541" t="str">
            <v>D20 MM</v>
          </cell>
          <cell r="E541" t="str">
            <v>개소</v>
          </cell>
          <cell r="F541">
            <v>92</v>
          </cell>
          <cell r="G541">
            <v>47</v>
          </cell>
          <cell r="H541">
            <v>1108</v>
          </cell>
          <cell r="I541">
            <v>22</v>
          </cell>
        </row>
        <row r="542">
          <cell r="A542" t="str">
            <v>A</v>
          </cell>
          <cell r="B542" t="str">
            <v>UMD46401</v>
          </cell>
          <cell r="C542" t="str">
            <v>목긴볼밸브(CM유니온) 설치</v>
          </cell>
          <cell r="D542" t="str">
            <v>D15 MM, (10KG/CM2)</v>
          </cell>
          <cell r="E542" t="str">
            <v>개소</v>
          </cell>
          <cell r="F542">
            <v>928</v>
          </cell>
          <cell r="G542">
            <v>3312</v>
          </cell>
          <cell r="H542">
            <v>2119</v>
          </cell>
          <cell r="I542">
            <v>42</v>
          </cell>
        </row>
        <row r="543">
          <cell r="A543" t="str">
            <v>A</v>
          </cell>
          <cell r="B543" t="str">
            <v>UMD46402</v>
          </cell>
          <cell r="C543" t="str">
            <v>목긴볼밸브(CM유니온) 설치</v>
          </cell>
          <cell r="D543" t="str">
            <v>D20 MM, (10KG/CM2)</v>
          </cell>
          <cell r="E543" t="str">
            <v>개소</v>
          </cell>
          <cell r="F543">
            <v>3</v>
          </cell>
          <cell r="G543">
            <v>4320</v>
          </cell>
          <cell r="H543">
            <v>2119</v>
          </cell>
          <cell r="I543">
            <v>42</v>
          </cell>
        </row>
        <row r="544">
          <cell r="A544" t="str">
            <v>A</v>
          </cell>
          <cell r="B544" t="str">
            <v>UMD46408</v>
          </cell>
          <cell r="C544" t="str">
            <v>목긴볼밸브 설치</v>
          </cell>
          <cell r="D544" t="str">
            <v>D25 MM, (10KG/CM2)</v>
          </cell>
          <cell r="E544" t="str">
            <v>개소</v>
          </cell>
          <cell r="F544">
            <v>1</v>
          </cell>
          <cell r="G544">
            <v>6772</v>
          </cell>
          <cell r="H544">
            <v>2119</v>
          </cell>
          <cell r="I544">
            <v>42</v>
          </cell>
        </row>
        <row r="545">
          <cell r="A545" t="str">
            <v>A</v>
          </cell>
          <cell r="B545" t="str">
            <v>UME22205</v>
          </cell>
          <cell r="C545" t="str">
            <v>동관보온(은박)</v>
          </cell>
          <cell r="D545" t="str">
            <v>D=15MM, T=25MM</v>
          </cell>
          <cell r="E545" t="str">
            <v>M</v>
          </cell>
          <cell r="F545">
            <v>253.31</v>
          </cell>
          <cell r="G545">
            <v>600</v>
          </cell>
          <cell r="H545">
            <v>1200</v>
          </cell>
          <cell r="I545">
            <v>0</v>
          </cell>
        </row>
        <row r="546">
          <cell r="A546" t="str">
            <v>A</v>
          </cell>
          <cell r="B546" t="str">
            <v>UME22207</v>
          </cell>
          <cell r="C546" t="str">
            <v>동관보온(은박)</v>
          </cell>
          <cell r="D546" t="str">
            <v>D=20MM, T=25MM</v>
          </cell>
          <cell r="E546" t="str">
            <v>M</v>
          </cell>
          <cell r="F546">
            <v>54.11</v>
          </cell>
          <cell r="G546">
            <v>700</v>
          </cell>
          <cell r="H546">
            <v>1500</v>
          </cell>
          <cell r="I546">
            <v>0</v>
          </cell>
        </row>
        <row r="547">
          <cell r="A547" t="str">
            <v>A</v>
          </cell>
          <cell r="B547" t="str">
            <v>UME22208</v>
          </cell>
          <cell r="C547" t="str">
            <v>동관보온(은박)</v>
          </cell>
          <cell r="D547" t="str">
            <v>D=25MM, T=25MM</v>
          </cell>
          <cell r="E547" t="str">
            <v>M</v>
          </cell>
          <cell r="F547">
            <v>9.4600000000000009</v>
          </cell>
          <cell r="G547">
            <v>800</v>
          </cell>
          <cell r="H547">
            <v>1800</v>
          </cell>
          <cell r="I547">
            <v>0</v>
          </cell>
        </row>
        <row r="548">
          <cell r="A548" t="str">
            <v>A</v>
          </cell>
          <cell r="B548" t="str">
            <v>UME80205</v>
          </cell>
          <cell r="C548" t="str">
            <v>발포폴리에틸렌 보온</v>
          </cell>
          <cell r="D548" t="str">
            <v>D=15MM, T=5MM</v>
          </cell>
          <cell r="E548" t="str">
            <v>M</v>
          </cell>
          <cell r="F548">
            <v>20497.669999999998</v>
          </cell>
          <cell r="G548">
            <v>100</v>
          </cell>
          <cell r="H548">
            <v>300</v>
          </cell>
          <cell r="I548">
            <v>0</v>
          </cell>
        </row>
        <row r="549">
          <cell r="A549" t="str">
            <v>A</v>
          </cell>
          <cell r="B549" t="str">
            <v>UME80245</v>
          </cell>
          <cell r="C549" t="str">
            <v>발포폴리에틸렌 보온</v>
          </cell>
          <cell r="D549" t="str">
            <v>D=15MM, T=15MM</v>
          </cell>
          <cell r="E549" t="str">
            <v>M</v>
          </cell>
          <cell r="F549">
            <v>1020.8</v>
          </cell>
          <cell r="G549">
            <v>400</v>
          </cell>
          <cell r="H549">
            <v>600</v>
          </cell>
          <cell r="I549">
            <v>0</v>
          </cell>
        </row>
        <row r="550">
          <cell r="A550" t="str">
            <v>A</v>
          </cell>
          <cell r="B550" t="str">
            <v>UMG40202</v>
          </cell>
          <cell r="C550" t="str">
            <v>가로꼭지 설치 (일반형)</v>
          </cell>
          <cell r="D550" t="str">
            <v>D15</v>
          </cell>
          <cell r="E550" t="str">
            <v>개</v>
          </cell>
          <cell r="F550">
            <v>928</v>
          </cell>
          <cell r="G550">
            <v>2160</v>
          </cell>
          <cell r="H550">
            <v>2323</v>
          </cell>
          <cell r="I550">
            <v>46</v>
          </cell>
        </row>
        <row r="551">
          <cell r="A551" t="str">
            <v>A</v>
          </cell>
          <cell r="B551" t="str">
            <v>UMN30105</v>
          </cell>
          <cell r="C551" t="str">
            <v>워터햄머흡수기(WHA) 설치</v>
          </cell>
          <cell r="D551" t="str">
            <v>D15 (A TYPE)</v>
          </cell>
          <cell r="E551" t="str">
            <v>개</v>
          </cell>
          <cell r="F551">
            <v>438</v>
          </cell>
          <cell r="G551">
            <v>9000</v>
          </cell>
          <cell r="H551">
            <v>1052</v>
          </cell>
          <cell r="I551">
            <v>21</v>
          </cell>
        </row>
        <row r="552">
          <cell r="A552" t="str">
            <v>A</v>
          </cell>
          <cell r="B552" t="str">
            <v>UMN30106</v>
          </cell>
          <cell r="C552" t="str">
            <v>워터햄머흡수기(WHA) 설치</v>
          </cell>
          <cell r="D552" t="str">
            <v>D15(MINI TYPE)</v>
          </cell>
          <cell r="E552" t="str">
            <v>개</v>
          </cell>
          <cell r="F552">
            <v>438</v>
          </cell>
          <cell r="G552">
            <v>8640</v>
          </cell>
          <cell r="H552">
            <v>524</v>
          </cell>
          <cell r="I552">
            <v>10</v>
          </cell>
        </row>
        <row r="553">
          <cell r="A553" t="str">
            <v>A</v>
          </cell>
          <cell r="B553" t="str">
            <v>UMO28104</v>
          </cell>
          <cell r="C553" t="str">
            <v>벽체내고정새들설치</v>
          </cell>
          <cell r="D553" t="str">
            <v>D15 MM</v>
          </cell>
          <cell r="E553" t="str">
            <v>조</v>
          </cell>
          <cell r="F553">
            <v>2297</v>
          </cell>
          <cell r="G553">
            <v>27</v>
          </cell>
          <cell r="H553">
            <v>0</v>
          </cell>
          <cell r="I553">
            <v>0</v>
          </cell>
        </row>
        <row r="554">
          <cell r="A554" t="str">
            <v>A</v>
          </cell>
          <cell r="B554" t="str">
            <v>UMO31158</v>
          </cell>
          <cell r="C554" t="str">
            <v>스리브강관제작(200H)</v>
          </cell>
          <cell r="D554" t="str">
            <v>D80 M/M</v>
          </cell>
          <cell r="E554" t="str">
            <v>개소</v>
          </cell>
          <cell r="F554">
            <v>2</v>
          </cell>
          <cell r="G554">
            <v>801</v>
          </cell>
          <cell r="H554">
            <v>2202</v>
          </cell>
          <cell r="I554">
            <v>43</v>
          </cell>
        </row>
        <row r="555">
          <cell r="A555" t="str">
            <v>A</v>
          </cell>
          <cell r="B555" t="str">
            <v>UMO33291</v>
          </cell>
          <cell r="C555" t="str">
            <v>수전스리브설치(옹벽, PVC)</v>
          </cell>
          <cell r="D555" t="str">
            <v>D25 MM(L=100~200)</v>
          </cell>
          <cell r="E555" t="str">
            <v>개소</v>
          </cell>
          <cell r="F555">
            <v>1366</v>
          </cell>
          <cell r="G555">
            <v>389</v>
          </cell>
          <cell r="H555">
            <v>672</v>
          </cell>
          <cell r="I555">
            <v>13</v>
          </cell>
        </row>
        <row r="556">
          <cell r="C556" t="str">
            <v>소  계</v>
          </cell>
        </row>
        <row r="558">
          <cell r="C558" t="str">
            <v>*  오배수공사</v>
          </cell>
        </row>
        <row r="559">
          <cell r="A559" t="str">
            <v>A</v>
          </cell>
          <cell r="B559" t="str">
            <v>MGD10351</v>
          </cell>
          <cell r="C559" t="str">
            <v>동망</v>
          </cell>
          <cell r="E559" t="str">
            <v>M2</v>
          </cell>
          <cell r="F559">
            <v>6.62</v>
          </cell>
          <cell r="G559">
            <v>1800</v>
          </cell>
          <cell r="H559">
            <v>0</v>
          </cell>
          <cell r="I559">
            <v>0</v>
          </cell>
        </row>
        <row r="560">
          <cell r="A560" t="str">
            <v>A</v>
          </cell>
          <cell r="B560" t="str">
            <v>MGF11251</v>
          </cell>
          <cell r="C560" t="str">
            <v>행가지지봉</v>
          </cell>
          <cell r="D560" t="str">
            <v>9MM(3/8")</v>
          </cell>
          <cell r="E560" t="str">
            <v>M</v>
          </cell>
          <cell r="F560">
            <v>4061.6</v>
          </cell>
          <cell r="G560">
            <v>225</v>
          </cell>
          <cell r="H560">
            <v>0</v>
          </cell>
          <cell r="I560">
            <v>0</v>
          </cell>
        </row>
        <row r="561">
          <cell r="A561" t="str">
            <v>A</v>
          </cell>
          <cell r="B561" t="str">
            <v>MGF11253</v>
          </cell>
          <cell r="C561" t="str">
            <v>행가지지봉</v>
          </cell>
          <cell r="D561" t="str">
            <v>12MM(1/2")</v>
          </cell>
          <cell r="E561" t="str">
            <v>M</v>
          </cell>
          <cell r="F561">
            <v>424</v>
          </cell>
          <cell r="G561">
            <v>432</v>
          </cell>
          <cell r="H561">
            <v>0</v>
          </cell>
          <cell r="I561">
            <v>0</v>
          </cell>
        </row>
        <row r="562">
          <cell r="A562" t="str">
            <v>A</v>
          </cell>
          <cell r="B562" t="str">
            <v>MGF11506</v>
          </cell>
          <cell r="C562" t="str">
            <v>U볼 트(D9)</v>
          </cell>
          <cell r="D562" t="str">
            <v>M 50</v>
          </cell>
          <cell r="E562" t="str">
            <v>개</v>
          </cell>
          <cell r="F562">
            <v>192</v>
          </cell>
          <cell r="G562">
            <v>77</v>
          </cell>
          <cell r="H562">
            <v>0</v>
          </cell>
          <cell r="I562">
            <v>0</v>
          </cell>
        </row>
        <row r="563">
          <cell r="A563" t="str">
            <v>A</v>
          </cell>
          <cell r="B563" t="str">
            <v>MGF11508</v>
          </cell>
          <cell r="C563" t="str">
            <v>U볼 트(D9)</v>
          </cell>
          <cell r="D563" t="str">
            <v>M 80</v>
          </cell>
          <cell r="E563" t="str">
            <v>개</v>
          </cell>
          <cell r="F563">
            <v>1638</v>
          </cell>
          <cell r="G563">
            <v>96</v>
          </cell>
          <cell r="H563">
            <v>0</v>
          </cell>
          <cell r="I563">
            <v>0</v>
          </cell>
        </row>
        <row r="564">
          <cell r="A564" t="str">
            <v>A</v>
          </cell>
          <cell r="B564" t="str">
            <v>MGF11509</v>
          </cell>
          <cell r="C564" t="str">
            <v>U볼 트(D9)</v>
          </cell>
          <cell r="D564" t="str">
            <v>M100</v>
          </cell>
          <cell r="E564" t="str">
            <v>개</v>
          </cell>
          <cell r="F564">
            <v>2180</v>
          </cell>
          <cell r="G564">
            <v>122</v>
          </cell>
          <cell r="H564">
            <v>0</v>
          </cell>
          <cell r="I564">
            <v>0</v>
          </cell>
        </row>
        <row r="565">
          <cell r="A565" t="str">
            <v>A</v>
          </cell>
          <cell r="B565" t="str">
            <v>MGF12010</v>
          </cell>
          <cell r="C565" t="str">
            <v>앙카볼트</v>
          </cell>
          <cell r="D565" t="str">
            <v>10X150</v>
          </cell>
          <cell r="E565" t="str">
            <v>개</v>
          </cell>
          <cell r="F565">
            <v>8780</v>
          </cell>
          <cell r="G565">
            <v>41</v>
          </cell>
          <cell r="H565">
            <v>0</v>
          </cell>
          <cell r="I565">
            <v>0</v>
          </cell>
        </row>
        <row r="566">
          <cell r="A566" t="str">
            <v>A</v>
          </cell>
          <cell r="B566" t="str">
            <v>MGF30505</v>
          </cell>
          <cell r="C566" t="str">
            <v>인서트</v>
          </cell>
          <cell r="D566" t="str">
            <v>D9</v>
          </cell>
          <cell r="E566" t="str">
            <v>개</v>
          </cell>
          <cell r="F566">
            <v>8707</v>
          </cell>
          <cell r="G566">
            <v>26</v>
          </cell>
          <cell r="H566">
            <v>0</v>
          </cell>
          <cell r="I566">
            <v>0</v>
          </cell>
        </row>
        <row r="567">
          <cell r="A567" t="str">
            <v>A</v>
          </cell>
          <cell r="B567" t="str">
            <v>MGF30507</v>
          </cell>
          <cell r="C567" t="str">
            <v>인서트</v>
          </cell>
          <cell r="D567" t="str">
            <v>D12</v>
          </cell>
          <cell r="E567" t="str">
            <v>개</v>
          </cell>
          <cell r="F567">
            <v>424</v>
          </cell>
          <cell r="G567">
            <v>50</v>
          </cell>
          <cell r="H567">
            <v>0</v>
          </cell>
          <cell r="I567">
            <v>0</v>
          </cell>
        </row>
        <row r="568">
          <cell r="A568" t="str">
            <v>A</v>
          </cell>
          <cell r="B568" t="str">
            <v>MMB12213</v>
          </cell>
          <cell r="C568" t="str">
            <v>엘보 (백강관용, 나사식)</v>
          </cell>
          <cell r="D568" t="str">
            <v>D50 MM</v>
          </cell>
          <cell r="E568" t="str">
            <v>개</v>
          </cell>
          <cell r="F568">
            <v>70</v>
          </cell>
          <cell r="G568">
            <v>1176</v>
          </cell>
          <cell r="H568">
            <v>0</v>
          </cell>
          <cell r="I568">
            <v>0</v>
          </cell>
        </row>
        <row r="569">
          <cell r="A569" t="str">
            <v>A</v>
          </cell>
          <cell r="B569" t="str">
            <v>MMB13113</v>
          </cell>
          <cell r="C569" t="str">
            <v>소켓 (백강관용, 나사식) (KSB1531)</v>
          </cell>
          <cell r="D569" t="str">
            <v>D50 MM</v>
          </cell>
          <cell r="E569" t="str">
            <v>개</v>
          </cell>
          <cell r="F569">
            <v>5</v>
          </cell>
          <cell r="G569">
            <v>901</v>
          </cell>
          <cell r="H569">
            <v>0</v>
          </cell>
          <cell r="I569">
            <v>0</v>
          </cell>
        </row>
        <row r="570">
          <cell r="A570" t="str">
            <v>A</v>
          </cell>
          <cell r="B570" t="str">
            <v>MMC37111</v>
          </cell>
          <cell r="C570" t="str">
            <v>PVC 45도 곡관</v>
          </cell>
          <cell r="D570" t="str">
            <v>D35 MM</v>
          </cell>
          <cell r="E570" t="str">
            <v>개</v>
          </cell>
          <cell r="F570">
            <v>54</v>
          </cell>
          <cell r="G570">
            <v>354</v>
          </cell>
          <cell r="H570">
            <v>0</v>
          </cell>
          <cell r="I570">
            <v>0</v>
          </cell>
        </row>
        <row r="571">
          <cell r="A571" t="str">
            <v>A</v>
          </cell>
          <cell r="B571" t="str">
            <v>MMC37113</v>
          </cell>
          <cell r="C571" t="str">
            <v>PVC 45도 곡관</v>
          </cell>
          <cell r="D571" t="str">
            <v>D50 MM</v>
          </cell>
          <cell r="E571" t="str">
            <v>개</v>
          </cell>
          <cell r="F571">
            <v>69</v>
          </cell>
          <cell r="G571">
            <v>681</v>
          </cell>
          <cell r="H571">
            <v>0</v>
          </cell>
          <cell r="I571">
            <v>0</v>
          </cell>
        </row>
        <row r="572">
          <cell r="A572" t="str">
            <v>A</v>
          </cell>
          <cell r="B572" t="str">
            <v>MMC37116</v>
          </cell>
          <cell r="C572" t="str">
            <v>PVC 45도 곡관</v>
          </cell>
          <cell r="D572" t="str">
            <v>D75 MM</v>
          </cell>
          <cell r="E572" t="str">
            <v>개</v>
          </cell>
          <cell r="F572">
            <v>174</v>
          </cell>
          <cell r="G572">
            <v>1237</v>
          </cell>
          <cell r="H572">
            <v>0</v>
          </cell>
          <cell r="I572">
            <v>0</v>
          </cell>
        </row>
        <row r="573">
          <cell r="A573" t="str">
            <v>A</v>
          </cell>
          <cell r="B573" t="str">
            <v>MMC37119</v>
          </cell>
          <cell r="C573" t="str">
            <v>PVC 45도 곡관</v>
          </cell>
          <cell r="D573" t="str">
            <v>D100 MM</v>
          </cell>
          <cell r="E573" t="str">
            <v>개</v>
          </cell>
          <cell r="F573">
            <v>262</v>
          </cell>
          <cell r="G573">
            <v>2082</v>
          </cell>
          <cell r="H573">
            <v>0</v>
          </cell>
          <cell r="I573">
            <v>0</v>
          </cell>
        </row>
        <row r="574">
          <cell r="A574" t="str">
            <v>A</v>
          </cell>
          <cell r="B574" t="str">
            <v>MMC37211</v>
          </cell>
          <cell r="C574" t="str">
            <v>PVC 90도 곡관</v>
          </cell>
          <cell r="D574" t="str">
            <v>D35 MM</v>
          </cell>
          <cell r="E574" t="str">
            <v>개</v>
          </cell>
          <cell r="F574">
            <v>948</v>
          </cell>
          <cell r="G574">
            <v>437</v>
          </cell>
          <cell r="H574">
            <v>0</v>
          </cell>
          <cell r="I574">
            <v>0</v>
          </cell>
        </row>
        <row r="575">
          <cell r="A575" t="str">
            <v>A</v>
          </cell>
          <cell r="B575" t="str">
            <v>MMC37212</v>
          </cell>
          <cell r="C575" t="str">
            <v>PVC 90도 곡관</v>
          </cell>
          <cell r="D575" t="str">
            <v>D40 MM</v>
          </cell>
          <cell r="E575" t="str">
            <v>개</v>
          </cell>
          <cell r="F575">
            <v>408</v>
          </cell>
          <cell r="G575">
            <v>628</v>
          </cell>
          <cell r="H575">
            <v>0</v>
          </cell>
          <cell r="I575">
            <v>0</v>
          </cell>
        </row>
        <row r="576">
          <cell r="A576" t="str">
            <v>A</v>
          </cell>
          <cell r="B576" t="str">
            <v>MMC37213</v>
          </cell>
          <cell r="C576" t="str">
            <v>PVC 90도 곡관</v>
          </cell>
          <cell r="D576" t="str">
            <v>D50 MM</v>
          </cell>
          <cell r="E576" t="str">
            <v>개</v>
          </cell>
          <cell r="F576">
            <v>1812</v>
          </cell>
          <cell r="G576">
            <v>830</v>
          </cell>
          <cell r="H576">
            <v>0</v>
          </cell>
          <cell r="I576">
            <v>0</v>
          </cell>
        </row>
        <row r="577">
          <cell r="A577" t="str">
            <v>A</v>
          </cell>
          <cell r="B577" t="str">
            <v>MMC37216</v>
          </cell>
          <cell r="C577" t="str">
            <v>PVC 90도 곡관</v>
          </cell>
          <cell r="D577" t="str">
            <v>D75 MM</v>
          </cell>
          <cell r="E577" t="str">
            <v>개</v>
          </cell>
          <cell r="F577">
            <v>314</v>
          </cell>
          <cell r="G577">
            <v>1657</v>
          </cell>
          <cell r="H577">
            <v>0</v>
          </cell>
          <cell r="I577">
            <v>0</v>
          </cell>
        </row>
        <row r="578">
          <cell r="A578" t="str">
            <v>A</v>
          </cell>
          <cell r="B578" t="str">
            <v>MMC37219</v>
          </cell>
          <cell r="C578" t="str">
            <v>PVC 90도 곡관</v>
          </cell>
          <cell r="D578" t="str">
            <v>D100 MM</v>
          </cell>
          <cell r="E578" t="str">
            <v>개</v>
          </cell>
          <cell r="F578">
            <v>299</v>
          </cell>
          <cell r="G578">
            <v>3141</v>
          </cell>
          <cell r="H578">
            <v>0</v>
          </cell>
          <cell r="I578">
            <v>0</v>
          </cell>
        </row>
        <row r="579">
          <cell r="A579" t="str">
            <v>A</v>
          </cell>
          <cell r="B579" t="str">
            <v>MMC37342</v>
          </cell>
          <cell r="C579" t="str">
            <v>PVC Y 관</v>
          </cell>
          <cell r="D579" t="str">
            <v>D50 X 35</v>
          </cell>
          <cell r="E579" t="str">
            <v>개</v>
          </cell>
          <cell r="F579">
            <v>36</v>
          </cell>
          <cell r="G579">
            <v>948</v>
          </cell>
          <cell r="H579">
            <v>0</v>
          </cell>
          <cell r="I579">
            <v>0</v>
          </cell>
        </row>
        <row r="580">
          <cell r="A580" t="str">
            <v>A</v>
          </cell>
          <cell r="B580" t="str">
            <v>MMC37344</v>
          </cell>
          <cell r="C580" t="str">
            <v>PVC Y 관</v>
          </cell>
          <cell r="D580" t="str">
            <v>D50 X 50</v>
          </cell>
          <cell r="E580" t="str">
            <v>개</v>
          </cell>
          <cell r="F580">
            <v>30</v>
          </cell>
          <cell r="G580">
            <v>1220</v>
          </cell>
          <cell r="H580">
            <v>0</v>
          </cell>
          <cell r="I580">
            <v>0</v>
          </cell>
        </row>
        <row r="581">
          <cell r="A581" t="str">
            <v>A</v>
          </cell>
          <cell r="B581" t="str">
            <v>MMC37352</v>
          </cell>
          <cell r="C581" t="str">
            <v>PVC Y 관</v>
          </cell>
          <cell r="D581" t="str">
            <v>D100X 75</v>
          </cell>
          <cell r="E581" t="str">
            <v>개</v>
          </cell>
          <cell r="F581">
            <v>46</v>
          </cell>
          <cell r="G581">
            <v>2918</v>
          </cell>
          <cell r="H581">
            <v>0</v>
          </cell>
          <cell r="I581">
            <v>0</v>
          </cell>
        </row>
        <row r="582">
          <cell r="A582" t="str">
            <v>A</v>
          </cell>
          <cell r="B582" t="str">
            <v>MMC37353</v>
          </cell>
          <cell r="C582" t="str">
            <v>PVC Y 관</v>
          </cell>
          <cell r="D582" t="str">
            <v>D100X100</v>
          </cell>
          <cell r="E582" t="str">
            <v>개</v>
          </cell>
          <cell r="F582">
            <v>50</v>
          </cell>
          <cell r="G582">
            <v>3442</v>
          </cell>
          <cell r="H582">
            <v>0</v>
          </cell>
          <cell r="I582">
            <v>0</v>
          </cell>
        </row>
        <row r="583">
          <cell r="A583" t="str">
            <v>A</v>
          </cell>
          <cell r="B583" t="str">
            <v>MMC37442</v>
          </cell>
          <cell r="C583" t="str">
            <v>PVC YT 관</v>
          </cell>
          <cell r="D583" t="str">
            <v>D50 X 35</v>
          </cell>
          <cell r="E583" t="str">
            <v>개</v>
          </cell>
          <cell r="F583">
            <v>28</v>
          </cell>
          <cell r="G583">
            <v>959</v>
          </cell>
          <cell r="H583">
            <v>0</v>
          </cell>
          <cell r="I583">
            <v>0</v>
          </cell>
        </row>
        <row r="584">
          <cell r="A584" t="str">
            <v>A</v>
          </cell>
          <cell r="B584" t="str">
            <v>MMC37444</v>
          </cell>
          <cell r="C584" t="str">
            <v>PVC YT 관</v>
          </cell>
          <cell r="D584" t="str">
            <v>D50 X 50</v>
          </cell>
          <cell r="E584" t="str">
            <v>개</v>
          </cell>
          <cell r="F584">
            <v>231</v>
          </cell>
          <cell r="G584">
            <v>1459</v>
          </cell>
          <cell r="H584">
            <v>0</v>
          </cell>
          <cell r="I584">
            <v>0</v>
          </cell>
        </row>
        <row r="585">
          <cell r="A585" t="str">
            <v>A</v>
          </cell>
          <cell r="B585" t="str">
            <v>MMC37446</v>
          </cell>
          <cell r="C585" t="str">
            <v>PVC YT 관</v>
          </cell>
          <cell r="D585" t="str">
            <v>D75 X 40</v>
          </cell>
          <cell r="E585" t="str">
            <v>개</v>
          </cell>
          <cell r="F585">
            <v>408</v>
          </cell>
          <cell r="G585">
            <v>1749</v>
          </cell>
          <cell r="H585">
            <v>0</v>
          </cell>
          <cell r="I585">
            <v>0</v>
          </cell>
        </row>
        <row r="586">
          <cell r="A586" t="str">
            <v>A</v>
          </cell>
          <cell r="B586" t="str">
            <v>MMC37447</v>
          </cell>
          <cell r="C586" t="str">
            <v>PVC YT 관</v>
          </cell>
          <cell r="D586" t="str">
            <v>D75 X 50</v>
          </cell>
          <cell r="E586" t="str">
            <v>개</v>
          </cell>
          <cell r="F586">
            <v>551</v>
          </cell>
          <cell r="G586">
            <v>1795</v>
          </cell>
          <cell r="H586">
            <v>0</v>
          </cell>
          <cell r="I586">
            <v>0</v>
          </cell>
        </row>
        <row r="587">
          <cell r="A587" t="str">
            <v>A</v>
          </cell>
          <cell r="B587" t="str">
            <v>MMC37448</v>
          </cell>
          <cell r="C587" t="str">
            <v>PVC YT 관</v>
          </cell>
          <cell r="D587" t="str">
            <v>D75 X 75</v>
          </cell>
          <cell r="E587" t="str">
            <v>개</v>
          </cell>
          <cell r="F587">
            <v>2</v>
          </cell>
          <cell r="G587">
            <v>3213</v>
          </cell>
          <cell r="H587">
            <v>0</v>
          </cell>
          <cell r="I587">
            <v>0</v>
          </cell>
        </row>
        <row r="588">
          <cell r="A588" t="str">
            <v>A</v>
          </cell>
          <cell r="B588" t="str">
            <v>MMC37451</v>
          </cell>
          <cell r="C588" t="str">
            <v>PVC YT 관</v>
          </cell>
          <cell r="D588" t="str">
            <v>D100X 50</v>
          </cell>
          <cell r="E588" t="str">
            <v>개</v>
          </cell>
          <cell r="F588">
            <v>462</v>
          </cell>
          <cell r="G588">
            <v>2375</v>
          </cell>
          <cell r="H588">
            <v>0</v>
          </cell>
          <cell r="I588">
            <v>0</v>
          </cell>
        </row>
        <row r="589">
          <cell r="A589" t="str">
            <v>A</v>
          </cell>
          <cell r="B589" t="str">
            <v>MMC37453</v>
          </cell>
          <cell r="C589" t="str">
            <v>PVC YT 관</v>
          </cell>
          <cell r="D589" t="str">
            <v>D100X100</v>
          </cell>
          <cell r="E589" t="str">
            <v>개</v>
          </cell>
          <cell r="F589">
            <v>823</v>
          </cell>
          <cell r="G589">
            <v>3626</v>
          </cell>
          <cell r="H589">
            <v>0</v>
          </cell>
          <cell r="I589">
            <v>0</v>
          </cell>
        </row>
        <row r="590">
          <cell r="A590" t="str">
            <v>A</v>
          </cell>
          <cell r="B590" t="str">
            <v>MMC37644</v>
          </cell>
          <cell r="C590" t="str">
            <v>PVC C-Y 관</v>
          </cell>
          <cell r="D590" t="str">
            <v>D50  X 50</v>
          </cell>
          <cell r="E590" t="str">
            <v>개</v>
          </cell>
          <cell r="F590">
            <v>59</v>
          </cell>
          <cell r="G590">
            <v>1961</v>
          </cell>
          <cell r="H590">
            <v>0</v>
          </cell>
          <cell r="I590">
            <v>0</v>
          </cell>
        </row>
        <row r="591">
          <cell r="A591" t="str">
            <v>A</v>
          </cell>
          <cell r="B591" t="str">
            <v>MMC37651</v>
          </cell>
          <cell r="C591" t="str">
            <v>PVC C-Y 관</v>
          </cell>
          <cell r="D591" t="str">
            <v>D100 X 50</v>
          </cell>
          <cell r="E591" t="str">
            <v>개</v>
          </cell>
          <cell r="F591">
            <v>1</v>
          </cell>
          <cell r="G591">
            <v>3401</v>
          </cell>
          <cell r="H591">
            <v>0</v>
          </cell>
          <cell r="I591">
            <v>0</v>
          </cell>
        </row>
        <row r="592">
          <cell r="A592" t="str">
            <v>A</v>
          </cell>
          <cell r="B592" t="str">
            <v>MMC37653</v>
          </cell>
          <cell r="C592" t="str">
            <v>PVC C-Y 관</v>
          </cell>
          <cell r="D592" t="str">
            <v>D100 X100</v>
          </cell>
          <cell r="E592" t="str">
            <v>개</v>
          </cell>
          <cell r="F592">
            <v>49</v>
          </cell>
          <cell r="G592">
            <v>3800</v>
          </cell>
          <cell r="H592">
            <v>0</v>
          </cell>
          <cell r="I592">
            <v>0</v>
          </cell>
        </row>
        <row r="593">
          <cell r="A593" t="str">
            <v>A</v>
          </cell>
          <cell r="B593" t="str">
            <v>MMC37743</v>
          </cell>
          <cell r="C593" t="str">
            <v>PVC C-YT 관</v>
          </cell>
          <cell r="D593" t="str">
            <v>D50 X 40</v>
          </cell>
          <cell r="E593" t="str">
            <v>개</v>
          </cell>
          <cell r="F593">
            <v>30</v>
          </cell>
          <cell r="G593">
            <v>1829</v>
          </cell>
          <cell r="H593">
            <v>0</v>
          </cell>
          <cell r="I593">
            <v>0</v>
          </cell>
        </row>
        <row r="594">
          <cell r="A594" t="str">
            <v>A</v>
          </cell>
          <cell r="B594" t="str">
            <v>MMC37744</v>
          </cell>
          <cell r="C594" t="str">
            <v>PVC C-YT 관</v>
          </cell>
          <cell r="D594" t="str">
            <v>D50 X 50</v>
          </cell>
          <cell r="E594" t="str">
            <v>개</v>
          </cell>
          <cell r="F594">
            <v>186</v>
          </cell>
          <cell r="G594">
            <v>1961</v>
          </cell>
          <cell r="H594">
            <v>0</v>
          </cell>
          <cell r="I594">
            <v>0</v>
          </cell>
        </row>
        <row r="595">
          <cell r="A595" t="str">
            <v>A</v>
          </cell>
          <cell r="B595" t="str">
            <v>MMC37747</v>
          </cell>
          <cell r="C595" t="str">
            <v>PVC C-YT 관</v>
          </cell>
          <cell r="D595" t="str">
            <v>D75 X 50</v>
          </cell>
          <cell r="E595" t="str">
            <v>개</v>
          </cell>
          <cell r="F595">
            <v>1</v>
          </cell>
          <cell r="G595">
            <v>2549</v>
          </cell>
          <cell r="H595">
            <v>0</v>
          </cell>
          <cell r="I595">
            <v>0</v>
          </cell>
        </row>
        <row r="596">
          <cell r="A596" t="str">
            <v>A</v>
          </cell>
          <cell r="B596" t="str">
            <v>MMC37748</v>
          </cell>
          <cell r="C596" t="str">
            <v>PVC C-YT 관</v>
          </cell>
          <cell r="D596" t="str">
            <v>D75 X 75</v>
          </cell>
          <cell r="E596" t="str">
            <v>개</v>
          </cell>
          <cell r="F596">
            <v>94</v>
          </cell>
          <cell r="G596">
            <v>3727</v>
          </cell>
          <cell r="H596">
            <v>0</v>
          </cell>
          <cell r="I596">
            <v>0</v>
          </cell>
        </row>
        <row r="597">
          <cell r="A597" t="str">
            <v>A</v>
          </cell>
          <cell r="B597" t="str">
            <v>MMC37753</v>
          </cell>
          <cell r="C597" t="str">
            <v>PVC C-YT 관</v>
          </cell>
          <cell r="D597" t="str">
            <v>D100X100</v>
          </cell>
          <cell r="E597" t="str">
            <v>개</v>
          </cell>
          <cell r="F597">
            <v>52</v>
          </cell>
          <cell r="G597">
            <v>3626</v>
          </cell>
          <cell r="H597">
            <v>0</v>
          </cell>
          <cell r="I597">
            <v>0</v>
          </cell>
        </row>
        <row r="598">
          <cell r="A598" t="str">
            <v>A</v>
          </cell>
          <cell r="B598" t="str">
            <v>MMC37842</v>
          </cell>
          <cell r="C598" t="str">
            <v>PVC 레듀샤</v>
          </cell>
          <cell r="D598" t="str">
            <v>D50 X 35</v>
          </cell>
          <cell r="E598" t="str">
            <v>개</v>
          </cell>
          <cell r="F598">
            <v>2</v>
          </cell>
          <cell r="G598">
            <v>746</v>
          </cell>
          <cell r="H598">
            <v>0</v>
          </cell>
          <cell r="I598">
            <v>0</v>
          </cell>
        </row>
        <row r="599">
          <cell r="A599" t="str">
            <v>A</v>
          </cell>
          <cell r="B599" t="str">
            <v>MMC37847</v>
          </cell>
          <cell r="C599" t="str">
            <v>PVC 레듀샤</v>
          </cell>
          <cell r="D599" t="str">
            <v>D75 X 50</v>
          </cell>
          <cell r="E599" t="str">
            <v>개</v>
          </cell>
          <cell r="F599">
            <v>1</v>
          </cell>
          <cell r="G599">
            <v>985</v>
          </cell>
          <cell r="H599">
            <v>0</v>
          </cell>
          <cell r="I599">
            <v>0</v>
          </cell>
        </row>
        <row r="600">
          <cell r="A600" t="str">
            <v>A</v>
          </cell>
          <cell r="B600" t="str">
            <v>MMC37912</v>
          </cell>
          <cell r="C600" t="str">
            <v>PVC P-트랩</v>
          </cell>
          <cell r="D600" t="str">
            <v>D40 MM</v>
          </cell>
          <cell r="E600" t="str">
            <v>개</v>
          </cell>
          <cell r="F600">
            <v>28</v>
          </cell>
          <cell r="G600">
            <v>1130</v>
          </cell>
          <cell r="H600">
            <v>0</v>
          </cell>
          <cell r="I600">
            <v>0</v>
          </cell>
        </row>
        <row r="601">
          <cell r="A601" t="str">
            <v>A</v>
          </cell>
          <cell r="B601" t="str">
            <v>MMC38301</v>
          </cell>
          <cell r="C601" t="str">
            <v>섹스티아밴드(소제구유)</v>
          </cell>
          <cell r="D601" t="str">
            <v>D75X 75</v>
          </cell>
          <cell r="E601" t="str">
            <v>개</v>
          </cell>
          <cell r="F601">
            <v>44</v>
          </cell>
          <cell r="G601">
            <v>5990</v>
          </cell>
          <cell r="H601">
            <v>0</v>
          </cell>
          <cell r="I601">
            <v>0</v>
          </cell>
        </row>
        <row r="602">
          <cell r="A602" t="str">
            <v>A</v>
          </cell>
          <cell r="B602" t="str">
            <v>MMC38303</v>
          </cell>
          <cell r="C602" t="str">
            <v>섹스티아밴드(소제구유)</v>
          </cell>
          <cell r="D602" t="str">
            <v>D100X100</v>
          </cell>
          <cell r="E602" t="str">
            <v>개</v>
          </cell>
          <cell r="F602">
            <v>58</v>
          </cell>
          <cell r="G602">
            <v>8564</v>
          </cell>
          <cell r="H602">
            <v>0</v>
          </cell>
          <cell r="I602">
            <v>0</v>
          </cell>
        </row>
        <row r="603">
          <cell r="A603" t="str">
            <v>A</v>
          </cell>
          <cell r="B603" t="str">
            <v>MMC38311</v>
          </cell>
          <cell r="C603" t="str">
            <v>섹스티아(화장실배수)</v>
          </cell>
          <cell r="D603" t="str">
            <v>D100X50</v>
          </cell>
          <cell r="E603" t="str">
            <v>개</v>
          </cell>
          <cell r="F603">
            <v>394</v>
          </cell>
          <cell r="G603">
            <v>3802</v>
          </cell>
          <cell r="H603">
            <v>0</v>
          </cell>
          <cell r="I603">
            <v>0</v>
          </cell>
        </row>
        <row r="604">
          <cell r="A604" t="str">
            <v>A</v>
          </cell>
          <cell r="B604" t="str">
            <v>MMC38312</v>
          </cell>
          <cell r="C604" t="str">
            <v>섹스티아(화장실오수)</v>
          </cell>
          <cell r="D604" t="str">
            <v>D100X100</v>
          </cell>
          <cell r="E604" t="str">
            <v>개</v>
          </cell>
          <cell r="F604">
            <v>456</v>
          </cell>
          <cell r="G604">
            <v>4032</v>
          </cell>
          <cell r="H604">
            <v>0</v>
          </cell>
          <cell r="I604">
            <v>0</v>
          </cell>
        </row>
        <row r="605">
          <cell r="A605" t="str">
            <v>A</v>
          </cell>
          <cell r="B605" t="str">
            <v>MMC38321</v>
          </cell>
          <cell r="C605" t="str">
            <v>섹스티아(주방,화장실)</v>
          </cell>
          <cell r="D605" t="str">
            <v>D75X50</v>
          </cell>
          <cell r="E605" t="str">
            <v>개</v>
          </cell>
          <cell r="F605">
            <v>620</v>
          </cell>
          <cell r="G605">
            <v>2938</v>
          </cell>
          <cell r="H605">
            <v>0</v>
          </cell>
          <cell r="I605">
            <v>0</v>
          </cell>
        </row>
        <row r="606">
          <cell r="A606" t="str">
            <v>A</v>
          </cell>
          <cell r="B606" t="str">
            <v>MMC39211</v>
          </cell>
          <cell r="C606" t="str">
            <v>이중90도엘보</v>
          </cell>
          <cell r="D606" t="str">
            <v>D35</v>
          </cell>
          <cell r="E606" t="str">
            <v>개</v>
          </cell>
          <cell r="F606">
            <v>816</v>
          </cell>
          <cell r="G606">
            <v>572</v>
          </cell>
          <cell r="H606">
            <v>0</v>
          </cell>
          <cell r="I606">
            <v>0</v>
          </cell>
        </row>
        <row r="607">
          <cell r="A607" t="str">
            <v>A</v>
          </cell>
          <cell r="B607" t="str">
            <v>MMC39213</v>
          </cell>
          <cell r="C607" t="str">
            <v>이중90도엘보</v>
          </cell>
          <cell r="D607" t="str">
            <v>D50</v>
          </cell>
          <cell r="E607" t="str">
            <v>개</v>
          </cell>
          <cell r="F607">
            <v>816</v>
          </cell>
          <cell r="G607">
            <v>982</v>
          </cell>
          <cell r="H607">
            <v>0</v>
          </cell>
          <cell r="I607">
            <v>0</v>
          </cell>
        </row>
        <row r="608">
          <cell r="A608" t="str">
            <v>A</v>
          </cell>
          <cell r="B608" t="str">
            <v>MMC39342</v>
          </cell>
          <cell r="C608" t="str">
            <v>이중Y관</v>
          </cell>
          <cell r="D608" t="str">
            <v>D50X35</v>
          </cell>
          <cell r="E608" t="str">
            <v>개</v>
          </cell>
          <cell r="F608">
            <v>84</v>
          </cell>
          <cell r="G608">
            <v>1370</v>
          </cell>
          <cell r="H608">
            <v>0</v>
          </cell>
          <cell r="I608">
            <v>0</v>
          </cell>
        </row>
        <row r="609">
          <cell r="A609" t="str">
            <v>A</v>
          </cell>
          <cell r="B609" t="str">
            <v>MMC39343</v>
          </cell>
          <cell r="C609" t="str">
            <v>이중Y관</v>
          </cell>
          <cell r="D609" t="str">
            <v>D50X40</v>
          </cell>
          <cell r="E609" t="str">
            <v>개</v>
          </cell>
          <cell r="F609">
            <v>408</v>
          </cell>
          <cell r="G609">
            <v>1531</v>
          </cell>
          <cell r="H609">
            <v>0</v>
          </cell>
          <cell r="I609">
            <v>0</v>
          </cell>
        </row>
        <row r="610">
          <cell r="A610" t="str">
            <v>A</v>
          </cell>
          <cell r="B610" t="str">
            <v>MMC39444</v>
          </cell>
          <cell r="C610" t="str">
            <v>이중YT관</v>
          </cell>
          <cell r="D610" t="str">
            <v>D50</v>
          </cell>
          <cell r="E610" t="str">
            <v>개</v>
          </cell>
          <cell r="F610">
            <v>732</v>
          </cell>
          <cell r="G610">
            <v>1954</v>
          </cell>
          <cell r="H610">
            <v>0</v>
          </cell>
          <cell r="I610">
            <v>0</v>
          </cell>
        </row>
        <row r="611">
          <cell r="A611" t="str">
            <v>A</v>
          </cell>
          <cell r="B611" t="str">
            <v>MMC39447</v>
          </cell>
          <cell r="C611" t="str">
            <v>이중YT관</v>
          </cell>
          <cell r="D611" t="str">
            <v>D75X50</v>
          </cell>
          <cell r="E611" t="str">
            <v>개</v>
          </cell>
          <cell r="F611">
            <v>64</v>
          </cell>
          <cell r="G611">
            <v>3266</v>
          </cell>
          <cell r="H611">
            <v>0</v>
          </cell>
          <cell r="I611">
            <v>0</v>
          </cell>
        </row>
        <row r="612">
          <cell r="A612" t="str">
            <v>A</v>
          </cell>
          <cell r="B612" t="str">
            <v>MMC39519</v>
          </cell>
          <cell r="C612" t="str">
            <v>삼중엘보(양변기용)</v>
          </cell>
          <cell r="D612" t="str">
            <v>D100</v>
          </cell>
          <cell r="E612" t="str">
            <v>개</v>
          </cell>
          <cell r="F612">
            <v>816</v>
          </cell>
          <cell r="G612">
            <v>5573</v>
          </cell>
          <cell r="H612">
            <v>0</v>
          </cell>
          <cell r="I612">
            <v>0</v>
          </cell>
        </row>
        <row r="613">
          <cell r="A613" t="str">
            <v>A</v>
          </cell>
          <cell r="B613" t="str">
            <v>MMC39642</v>
          </cell>
          <cell r="C613" t="str">
            <v>이중CY관</v>
          </cell>
          <cell r="D613" t="str">
            <v>D50X35</v>
          </cell>
          <cell r="E613" t="str">
            <v>개</v>
          </cell>
          <cell r="F613">
            <v>324</v>
          </cell>
          <cell r="G613">
            <v>1812</v>
          </cell>
          <cell r="H613">
            <v>0</v>
          </cell>
          <cell r="I613">
            <v>0</v>
          </cell>
        </row>
        <row r="614">
          <cell r="A614" t="str">
            <v>A</v>
          </cell>
          <cell r="B614" t="str">
            <v>MMC39644</v>
          </cell>
          <cell r="C614" t="str">
            <v>이중CY관</v>
          </cell>
          <cell r="D614" t="str">
            <v>D50</v>
          </cell>
          <cell r="E614" t="str">
            <v>개</v>
          </cell>
          <cell r="F614">
            <v>216</v>
          </cell>
          <cell r="G614">
            <v>2486</v>
          </cell>
          <cell r="H614">
            <v>0</v>
          </cell>
          <cell r="I614">
            <v>0</v>
          </cell>
        </row>
        <row r="615">
          <cell r="A615" t="str">
            <v>A</v>
          </cell>
          <cell r="B615" t="str">
            <v>MMC39653</v>
          </cell>
          <cell r="C615" t="str">
            <v>이중CY관</v>
          </cell>
          <cell r="D615" t="str">
            <v>D100</v>
          </cell>
          <cell r="E615" t="str">
            <v>개</v>
          </cell>
          <cell r="F615">
            <v>596</v>
          </cell>
          <cell r="G615">
            <v>5637</v>
          </cell>
          <cell r="H615">
            <v>0</v>
          </cell>
          <cell r="I615">
            <v>0</v>
          </cell>
        </row>
        <row r="616">
          <cell r="A616" t="str">
            <v>A</v>
          </cell>
          <cell r="B616" t="str">
            <v>MMC39742</v>
          </cell>
          <cell r="C616" t="str">
            <v>이중CYT관</v>
          </cell>
          <cell r="D616" t="str">
            <v>D50X35</v>
          </cell>
          <cell r="E616" t="str">
            <v>개</v>
          </cell>
          <cell r="F616">
            <v>408</v>
          </cell>
          <cell r="G616">
            <v>1711</v>
          </cell>
          <cell r="H616">
            <v>0</v>
          </cell>
          <cell r="I616">
            <v>0</v>
          </cell>
        </row>
        <row r="617">
          <cell r="A617" t="str">
            <v>A</v>
          </cell>
          <cell r="B617" t="str">
            <v>MMC39744</v>
          </cell>
          <cell r="C617" t="str">
            <v>이중CYT관</v>
          </cell>
          <cell r="D617" t="str">
            <v>D50</v>
          </cell>
          <cell r="E617" t="str">
            <v>개</v>
          </cell>
          <cell r="F617">
            <v>732</v>
          </cell>
          <cell r="G617">
            <v>3033</v>
          </cell>
          <cell r="H617">
            <v>0</v>
          </cell>
          <cell r="I617">
            <v>0</v>
          </cell>
        </row>
        <row r="618">
          <cell r="A618" t="str">
            <v>A</v>
          </cell>
          <cell r="B618" t="str">
            <v>MMC39753</v>
          </cell>
          <cell r="C618" t="str">
            <v>이중CYT관</v>
          </cell>
          <cell r="D618" t="str">
            <v>D100</v>
          </cell>
          <cell r="E618" t="str">
            <v>개</v>
          </cell>
          <cell r="F618">
            <v>56</v>
          </cell>
          <cell r="G618">
            <v>5657</v>
          </cell>
          <cell r="H618">
            <v>0</v>
          </cell>
          <cell r="I618">
            <v>0</v>
          </cell>
        </row>
        <row r="619">
          <cell r="A619" t="str">
            <v>A</v>
          </cell>
          <cell r="B619" t="str">
            <v>MMC39870</v>
          </cell>
          <cell r="C619" t="str">
            <v>이중P-트랩</v>
          </cell>
          <cell r="D619" t="str">
            <v>D 40</v>
          </cell>
          <cell r="E619" t="str">
            <v>개</v>
          </cell>
          <cell r="F619">
            <v>408</v>
          </cell>
          <cell r="G619">
            <v>2624</v>
          </cell>
          <cell r="H619">
            <v>0</v>
          </cell>
          <cell r="I619">
            <v>0</v>
          </cell>
        </row>
        <row r="620">
          <cell r="A620" t="str">
            <v>A</v>
          </cell>
          <cell r="B620" t="str">
            <v>MMG10405</v>
          </cell>
          <cell r="C620" t="str">
            <v>양변기(도기몸체,원피스형 투피스,유색)</v>
          </cell>
          <cell r="D620" t="str">
            <v>KSVC-1210CR(로탱크포함)</v>
          </cell>
          <cell r="E620" t="str">
            <v>조</v>
          </cell>
          <cell r="F620">
            <v>8.76</v>
          </cell>
          <cell r="G620">
            <v>66500</v>
          </cell>
          <cell r="H620">
            <v>0</v>
          </cell>
          <cell r="I620">
            <v>0</v>
          </cell>
        </row>
        <row r="621">
          <cell r="A621" t="str">
            <v>A</v>
          </cell>
          <cell r="B621" t="str">
            <v>MMJ56319</v>
          </cell>
          <cell r="C621" t="str">
            <v>흡음알루미늄후랙시블관</v>
          </cell>
          <cell r="D621" t="str">
            <v>D100 MM</v>
          </cell>
          <cell r="E621" t="str">
            <v>M</v>
          </cell>
          <cell r="F621">
            <v>4.2</v>
          </cell>
          <cell r="G621">
            <v>1300</v>
          </cell>
          <cell r="H621">
            <v>0</v>
          </cell>
          <cell r="I621">
            <v>0</v>
          </cell>
        </row>
        <row r="622">
          <cell r="A622" t="str">
            <v>A</v>
          </cell>
          <cell r="B622" t="str">
            <v>MMJ65231</v>
          </cell>
          <cell r="C622" t="str">
            <v>스파이럴캡 (AD용)</v>
          </cell>
          <cell r="D622" t="str">
            <v>D125 (동망포함)</v>
          </cell>
          <cell r="E622" t="str">
            <v>개</v>
          </cell>
          <cell r="F622">
            <v>6</v>
          </cell>
          <cell r="G622">
            <v>3771</v>
          </cell>
          <cell r="H622">
            <v>0</v>
          </cell>
          <cell r="I622">
            <v>0</v>
          </cell>
        </row>
        <row r="623">
          <cell r="A623" t="str">
            <v>A</v>
          </cell>
          <cell r="B623" t="str">
            <v>MMJ65232</v>
          </cell>
          <cell r="C623" t="str">
            <v>스파이럴캡 (AD용)</v>
          </cell>
          <cell r="D623" t="str">
            <v>D150 (동망포함)</v>
          </cell>
          <cell r="E623" t="str">
            <v>개</v>
          </cell>
          <cell r="F623">
            <v>88</v>
          </cell>
          <cell r="G623">
            <v>3981</v>
          </cell>
          <cell r="H623">
            <v>0</v>
          </cell>
          <cell r="I623">
            <v>0</v>
          </cell>
        </row>
        <row r="624">
          <cell r="A624" t="str">
            <v>A</v>
          </cell>
          <cell r="B624" t="str">
            <v>MMJ65233</v>
          </cell>
          <cell r="C624" t="str">
            <v>스파이럴캡 (AD용)</v>
          </cell>
          <cell r="D624" t="str">
            <v>D200 (동망포함)</v>
          </cell>
          <cell r="E624" t="str">
            <v>개</v>
          </cell>
          <cell r="F624">
            <v>64</v>
          </cell>
          <cell r="G624">
            <v>5168</v>
          </cell>
          <cell r="H624">
            <v>0</v>
          </cell>
          <cell r="I624">
            <v>0</v>
          </cell>
        </row>
        <row r="625">
          <cell r="A625" t="str">
            <v>A</v>
          </cell>
          <cell r="B625" t="str">
            <v>MMJ65322</v>
          </cell>
          <cell r="C625" t="str">
            <v>스파이럴티 (AD용)</v>
          </cell>
          <cell r="D625" t="str">
            <v>D125X100 (커프링포함)</v>
          </cell>
          <cell r="E625" t="str">
            <v>개</v>
          </cell>
          <cell r="F625">
            <v>90</v>
          </cell>
          <cell r="G625">
            <v>6495</v>
          </cell>
          <cell r="H625">
            <v>0</v>
          </cell>
          <cell r="I625">
            <v>0</v>
          </cell>
        </row>
        <row r="626">
          <cell r="A626" t="str">
            <v>A</v>
          </cell>
          <cell r="B626" t="str">
            <v>MMJ65323</v>
          </cell>
          <cell r="C626" t="str">
            <v>스파이럴티 (AD용)</v>
          </cell>
          <cell r="D626" t="str">
            <v>D150X100 (커프링포함)</v>
          </cell>
          <cell r="E626" t="str">
            <v>개</v>
          </cell>
          <cell r="F626">
            <v>1276</v>
          </cell>
          <cell r="G626">
            <v>6495</v>
          </cell>
          <cell r="H626">
            <v>0</v>
          </cell>
          <cell r="I626">
            <v>0</v>
          </cell>
        </row>
        <row r="627">
          <cell r="A627" t="str">
            <v>A</v>
          </cell>
          <cell r="B627" t="str">
            <v>MMJ65324</v>
          </cell>
          <cell r="C627" t="str">
            <v>스파이럴티 (AD용)</v>
          </cell>
          <cell r="D627" t="str">
            <v>D200X100 (커프링포함)</v>
          </cell>
          <cell r="E627" t="str">
            <v>개</v>
          </cell>
          <cell r="F627">
            <v>928</v>
          </cell>
          <cell r="G627">
            <v>6495</v>
          </cell>
          <cell r="H627">
            <v>0</v>
          </cell>
          <cell r="I627">
            <v>0</v>
          </cell>
        </row>
        <row r="628">
          <cell r="A628" t="str">
            <v>A</v>
          </cell>
          <cell r="B628" t="str">
            <v>MMJ65422</v>
          </cell>
          <cell r="C628" t="str">
            <v>AD용 드레인</v>
          </cell>
          <cell r="D628" t="str">
            <v>D125 MM</v>
          </cell>
          <cell r="E628" t="str">
            <v>개</v>
          </cell>
          <cell r="F628">
            <v>6</v>
          </cell>
          <cell r="G628">
            <v>3981</v>
          </cell>
          <cell r="H628">
            <v>0</v>
          </cell>
          <cell r="I628">
            <v>0</v>
          </cell>
        </row>
        <row r="629">
          <cell r="A629" t="str">
            <v>A</v>
          </cell>
          <cell r="B629" t="str">
            <v>MMJ65423</v>
          </cell>
          <cell r="C629" t="str">
            <v>AD용 드레인</v>
          </cell>
          <cell r="D629" t="str">
            <v>D150 MM</v>
          </cell>
          <cell r="E629" t="str">
            <v>개</v>
          </cell>
          <cell r="F629">
            <v>88</v>
          </cell>
          <cell r="G629">
            <v>3981</v>
          </cell>
          <cell r="H629">
            <v>0</v>
          </cell>
          <cell r="I629">
            <v>0</v>
          </cell>
        </row>
        <row r="630">
          <cell r="A630" t="str">
            <v>A</v>
          </cell>
          <cell r="B630" t="str">
            <v>MMJ65424</v>
          </cell>
          <cell r="C630" t="str">
            <v>AD용 드레인</v>
          </cell>
          <cell r="D630" t="str">
            <v>D200 MM</v>
          </cell>
          <cell r="E630" t="str">
            <v>개</v>
          </cell>
          <cell r="F630">
            <v>64</v>
          </cell>
          <cell r="G630">
            <v>3981</v>
          </cell>
          <cell r="H630">
            <v>0</v>
          </cell>
          <cell r="I630">
            <v>0</v>
          </cell>
        </row>
        <row r="631">
          <cell r="A631" t="str">
            <v>A</v>
          </cell>
          <cell r="B631" t="str">
            <v>MMJ65520</v>
          </cell>
          <cell r="C631" t="str">
            <v>AD용 U-BAND (앵글포함)</v>
          </cell>
          <cell r="D631" t="str">
            <v>D125 MM</v>
          </cell>
          <cell r="E631" t="str">
            <v>개</v>
          </cell>
          <cell r="F631">
            <v>96</v>
          </cell>
          <cell r="G631">
            <v>2444</v>
          </cell>
          <cell r="H631">
            <v>0</v>
          </cell>
          <cell r="I631">
            <v>0</v>
          </cell>
        </row>
        <row r="632">
          <cell r="A632" t="str">
            <v>A</v>
          </cell>
          <cell r="B632" t="str">
            <v>MMJ65522</v>
          </cell>
          <cell r="C632" t="str">
            <v>AD용 U-BAND (앵글포함)</v>
          </cell>
          <cell r="D632" t="str">
            <v>D200 MM</v>
          </cell>
          <cell r="E632" t="str">
            <v>개</v>
          </cell>
          <cell r="F632">
            <v>992</v>
          </cell>
          <cell r="G632">
            <v>2444</v>
          </cell>
          <cell r="H632">
            <v>0</v>
          </cell>
          <cell r="I632">
            <v>0</v>
          </cell>
        </row>
        <row r="633">
          <cell r="A633" t="str">
            <v>A</v>
          </cell>
          <cell r="B633" t="str">
            <v>MMJ65523</v>
          </cell>
          <cell r="C633" t="str">
            <v>AD용 U-BAND (앵글포함)</v>
          </cell>
          <cell r="D633" t="str">
            <v>D150 MM</v>
          </cell>
          <cell r="E633" t="str">
            <v>개</v>
          </cell>
          <cell r="F633">
            <v>1364</v>
          </cell>
          <cell r="G633">
            <v>2444</v>
          </cell>
          <cell r="H633">
            <v>0</v>
          </cell>
          <cell r="I633">
            <v>0</v>
          </cell>
        </row>
        <row r="634">
          <cell r="A634" t="str">
            <v>A</v>
          </cell>
          <cell r="B634" t="str">
            <v>MMJ65622</v>
          </cell>
          <cell r="C634" t="str">
            <v>AD용 V-BAND (실란트포함)</v>
          </cell>
          <cell r="D634" t="str">
            <v>D125 MM</v>
          </cell>
          <cell r="E634" t="str">
            <v>개</v>
          </cell>
          <cell r="F634">
            <v>192</v>
          </cell>
          <cell r="G634">
            <v>1397</v>
          </cell>
          <cell r="H634">
            <v>0</v>
          </cell>
          <cell r="I634">
            <v>0</v>
          </cell>
        </row>
        <row r="635">
          <cell r="A635" t="str">
            <v>A</v>
          </cell>
          <cell r="B635" t="str">
            <v>MMJ65623</v>
          </cell>
          <cell r="C635" t="str">
            <v>AD용 V-BAND (실란트포함)</v>
          </cell>
          <cell r="D635" t="str">
            <v>D150 MM</v>
          </cell>
          <cell r="E635" t="str">
            <v>개</v>
          </cell>
          <cell r="F635">
            <v>2728</v>
          </cell>
          <cell r="G635">
            <v>1397</v>
          </cell>
          <cell r="H635">
            <v>0</v>
          </cell>
          <cell r="I635">
            <v>0</v>
          </cell>
        </row>
        <row r="636">
          <cell r="A636" t="str">
            <v>A</v>
          </cell>
          <cell r="B636" t="str">
            <v>MMJ65624</v>
          </cell>
          <cell r="C636" t="str">
            <v>AD용 V-BAND (실란트포함)</v>
          </cell>
          <cell r="D636" t="str">
            <v>D200 MM</v>
          </cell>
          <cell r="E636" t="str">
            <v>개</v>
          </cell>
          <cell r="F636">
            <v>1984</v>
          </cell>
          <cell r="G636">
            <v>1397</v>
          </cell>
          <cell r="H636">
            <v>0</v>
          </cell>
          <cell r="I636">
            <v>0</v>
          </cell>
        </row>
        <row r="637">
          <cell r="A637" t="str">
            <v>A</v>
          </cell>
          <cell r="B637" t="str">
            <v>MMJ65722</v>
          </cell>
          <cell r="C637" t="str">
            <v>AD용 스리브</v>
          </cell>
          <cell r="D637" t="str">
            <v>D150 MM</v>
          </cell>
          <cell r="E637" t="str">
            <v>개</v>
          </cell>
          <cell r="F637">
            <v>96</v>
          </cell>
          <cell r="G637">
            <v>1536</v>
          </cell>
          <cell r="H637">
            <v>0</v>
          </cell>
          <cell r="I637">
            <v>0</v>
          </cell>
        </row>
        <row r="638">
          <cell r="A638" t="str">
            <v>A</v>
          </cell>
          <cell r="B638" t="str">
            <v>MMJ65723</v>
          </cell>
          <cell r="C638" t="str">
            <v>AD용 스리브</v>
          </cell>
          <cell r="D638" t="str">
            <v>D175 MM</v>
          </cell>
          <cell r="E638" t="str">
            <v>개</v>
          </cell>
          <cell r="F638">
            <v>1364</v>
          </cell>
          <cell r="G638">
            <v>1606</v>
          </cell>
          <cell r="H638">
            <v>0</v>
          </cell>
          <cell r="I638">
            <v>0</v>
          </cell>
        </row>
        <row r="639">
          <cell r="A639" t="str">
            <v>A</v>
          </cell>
          <cell r="B639" t="str">
            <v>MMJ65724</v>
          </cell>
          <cell r="C639" t="str">
            <v>AD용 스리브</v>
          </cell>
          <cell r="D639" t="str">
            <v>D225 MM</v>
          </cell>
          <cell r="E639" t="str">
            <v>개</v>
          </cell>
          <cell r="F639">
            <v>992</v>
          </cell>
          <cell r="G639">
            <v>1956</v>
          </cell>
          <cell r="H639">
            <v>0</v>
          </cell>
          <cell r="I639">
            <v>0</v>
          </cell>
        </row>
        <row r="640">
          <cell r="A640" t="str">
            <v>A</v>
          </cell>
          <cell r="B640" t="str">
            <v>MMO10110</v>
          </cell>
          <cell r="C640" t="str">
            <v>파이프 행가</v>
          </cell>
          <cell r="D640" t="str">
            <v>D32 MM</v>
          </cell>
          <cell r="E640" t="str">
            <v>개</v>
          </cell>
          <cell r="F640">
            <v>882</v>
          </cell>
          <cell r="G640">
            <v>190</v>
          </cell>
          <cell r="H640">
            <v>0</v>
          </cell>
          <cell r="I640">
            <v>0</v>
          </cell>
        </row>
        <row r="641">
          <cell r="A641" t="str">
            <v>A</v>
          </cell>
          <cell r="B641" t="str">
            <v>MMO10112</v>
          </cell>
          <cell r="C641" t="str">
            <v>파이프 행가</v>
          </cell>
          <cell r="D641" t="str">
            <v>D40 MM</v>
          </cell>
          <cell r="E641" t="str">
            <v>개</v>
          </cell>
          <cell r="F641">
            <v>408</v>
          </cell>
          <cell r="G641">
            <v>213</v>
          </cell>
          <cell r="H641">
            <v>0</v>
          </cell>
          <cell r="I641">
            <v>0</v>
          </cell>
        </row>
        <row r="642">
          <cell r="A642" t="str">
            <v>A</v>
          </cell>
          <cell r="B642" t="str">
            <v>MMO10113</v>
          </cell>
          <cell r="C642" t="str">
            <v>파이프 행가</v>
          </cell>
          <cell r="D642" t="str">
            <v>D50 MM</v>
          </cell>
          <cell r="E642" t="str">
            <v>개</v>
          </cell>
          <cell r="F642">
            <v>4219</v>
          </cell>
          <cell r="G642">
            <v>288</v>
          </cell>
          <cell r="H642">
            <v>0</v>
          </cell>
          <cell r="I642">
            <v>0</v>
          </cell>
        </row>
        <row r="643">
          <cell r="A643" t="str">
            <v>A</v>
          </cell>
          <cell r="B643" t="str">
            <v>MMO10117</v>
          </cell>
          <cell r="C643" t="str">
            <v>파이프 행가</v>
          </cell>
          <cell r="D643" t="str">
            <v>D80 MM</v>
          </cell>
          <cell r="E643" t="str">
            <v>개</v>
          </cell>
          <cell r="F643">
            <v>294</v>
          </cell>
          <cell r="G643">
            <v>432</v>
          </cell>
          <cell r="H643">
            <v>0</v>
          </cell>
          <cell r="I643">
            <v>0</v>
          </cell>
        </row>
        <row r="644">
          <cell r="A644" t="str">
            <v>A</v>
          </cell>
          <cell r="B644" t="str">
            <v>MMO10119</v>
          </cell>
          <cell r="C644" t="str">
            <v>파이프 행가</v>
          </cell>
          <cell r="D644" t="str">
            <v>D100 MM</v>
          </cell>
          <cell r="E644" t="str">
            <v>개</v>
          </cell>
          <cell r="F644">
            <v>2904</v>
          </cell>
          <cell r="G644">
            <v>576</v>
          </cell>
          <cell r="H644">
            <v>0</v>
          </cell>
          <cell r="I644">
            <v>0</v>
          </cell>
        </row>
        <row r="645">
          <cell r="A645" t="str">
            <v>A</v>
          </cell>
          <cell r="B645" t="str">
            <v>MMO10120</v>
          </cell>
          <cell r="C645" t="str">
            <v>파이프 행가</v>
          </cell>
          <cell r="D645" t="str">
            <v>D125 MM</v>
          </cell>
          <cell r="E645" t="str">
            <v>개</v>
          </cell>
          <cell r="F645">
            <v>306</v>
          </cell>
          <cell r="G645">
            <v>720</v>
          </cell>
          <cell r="H645">
            <v>0</v>
          </cell>
          <cell r="I645">
            <v>0</v>
          </cell>
        </row>
        <row r="646">
          <cell r="A646" t="str">
            <v>A</v>
          </cell>
          <cell r="B646" t="str">
            <v>MMO10121</v>
          </cell>
          <cell r="C646" t="str">
            <v>파이프 행가</v>
          </cell>
          <cell r="D646" t="str">
            <v>D150 MM</v>
          </cell>
          <cell r="E646" t="str">
            <v>개</v>
          </cell>
          <cell r="F646">
            <v>108</v>
          </cell>
          <cell r="G646">
            <v>1440</v>
          </cell>
          <cell r="H646">
            <v>0</v>
          </cell>
          <cell r="I646">
            <v>0</v>
          </cell>
        </row>
        <row r="647">
          <cell r="A647" t="str">
            <v>A</v>
          </cell>
          <cell r="B647" t="str">
            <v>MMO10122</v>
          </cell>
          <cell r="C647" t="str">
            <v>파이프 행가</v>
          </cell>
          <cell r="D647" t="str">
            <v>D200 MM</v>
          </cell>
          <cell r="E647" t="str">
            <v>개</v>
          </cell>
          <cell r="F647">
            <v>10</v>
          </cell>
          <cell r="G647">
            <v>1728</v>
          </cell>
          <cell r="H647">
            <v>0</v>
          </cell>
          <cell r="I647">
            <v>0</v>
          </cell>
        </row>
        <row r="648">
          <cell r="A648" t="str">
            <v>A</v>
          </cell>
          <cell r="B648" t="str">
            <v>MMO20113</v>
          </cell>
          <cell r="C648" t="str">
            <v>P형 밴드</v>
          </cell>
          <cell r="D648" t="str">
            <v>D50 MM</v>
          </cell>
          <cell r="E648" t="str">
            <v>개</v>
          </cell>
          <cell r="F648">
            <v>566</v>
          </cell>
          <cell r="G648">
            <v>553</v>
          </cell>
          <cell r="H648">
            <v>0</v>
          </cell>
          <cell r="I648">
            <v>0</v>
          </cell>
        </row>
        <row r="649">
          <cell r="A649" t="str">
            <v>A</v>
          </cell>
          <cell r="B649" t="str">
            <v>MMO20117</v>
          </cell>
          <cell r="C649" t="str">
            <v>P형 밴드</v>
          </cell>
          <cell r="D649" t="str">
            <v>D80 MM</v>
          </cell>
          <cell r="E649" t="str">
            <v>개</v>
          </cell>
          <cell r="F649">
            <v>960</v>
          </cell>
          <cell r="G649">
            <v>818</v>
          </cell>
          <cell r="H649">
            <v>0</v>
          </cell>
          <cell r="I649">
            <v>0</v>
          </cell>
        </row>
        <row r="650">
          <cell r="A650" t="str">
            <v>A</v>
          </cell>
          <cell r="B650" t="str">
            <v>MMO31311</v>
          </cell>
          <cell r="C650" t="str">
            <v>스리브(PVC제)</v>
          </cell>
          <cell r="D650" t="str">
            <v>D35 X 120H</v>
          </cell>
          <cell r="E650" t="str">
            <v>개</v>
          </cell>
          <cell r="F650">
            <v>354</v>
          </cell>
          <cell r="G650">
            <v>432</v>
          </cell>
          <cell r="H650">
            <v>0</v>
          </cell>
          <cell r="I650">
            <v>0</v>
          </cell>
        </row>
        <row r="651">
          <cell r="A651" t="str">
            <v>A</v>
          </cell>
          <cell r="B651" t="str">
            <v>MMO31312</v>
          </cell>
          <cell r="C651" t="str">
            <v>스리브(PVC제)</v>
          </cell>
          <cell r="D651" t="str">
            <v>D40 X 120H</v>
          </cell>
          <cell r="E651" t="str">
            <v>개</v>
          </cell>
          <cell r="F651">
            <v>438</v>
          </cell>
          <cell r="G651">
            <v>432</v>
          </cell>
          <cell r="H651">
            <v>0</v>
          </cell>
          <cell r="I651">
            <v>0</v>
          </cell>
        </row>
        <row r="652">
          <cell r="A652" t="str">
            <v>A</v>
          </cell>
          <cell r="B652" t="str">
            <v>MMO31313</v>
          </cell>
          <cell r="C652" t="str">
            <v>스리브(PVC제)</v>
          </cell>
          <cell r="D652" t="str">
            <v>D50 X 120H</v>
          </cell>
          <cell r="E652" t="str">
            <v>개</v>
          </cell>
          <cell r="F652">
            <v>67</v>
          </cell>
          <cell r="G652">
            <v>504</v>
          </cell>
          <cell r="H652">
            <v>0</v>
          </cell>
          <cell r="I652">
            <v>0</v>
          </cell>
        </row>
        <row r="653">
          <cell r="A653" t="str">
            <v>A</v>
          </cell>
          <cell r="B653" t="str">
            <v>MMO31319</v>
          </cell>
          <cell r="C653" t="str">
            <v>스리브(PVC제)</v>
          </cell>
          <cell r="D653" t="str">
            <v>D100X 120H</v>
          </cell>
          <cell r="E653" t="str">
            <v>개</v>
          </cell>
          <cell r="F653">
            <v>888</v>
          </cell>
          <cell r="G653">
            <v>828</v>
          </cell>
          <cell r="H653">
            <v>0</v>
          </cell>
          <cell r="I653">
            <v>0</v>
          </cell>
        </row>
        <row r="654">
          <cell r="A654" t="str">
            <v>A</v>
          </cell>
          <cell r="B654" t="str">
            <v>MMO31321</v>
          </cell>
          <cell r="C654" t="str">
            <v>스리브(PVC제)</v>
          </cell>
          <cell r="D654" t="str">
            <v>D35 X 220H</v>
          </cell>
          <cell r="E654" t="str">
            <v>개</v>
          </cell>
          <cell r="F654">
            <v>528</v>
          </cell>
          <cell r="G654">
            <v>576</v>
          </cell>
          <cell r="H654">
            <v>0</v>
          </cell>
          <cell r="I654">
            <v>0</v>
          </cell>
        </row>
        <row r="655">
          <cell r="A655" t="str">
            <v>A</v>
          </cell>
          <cell r="B655" t="str">
            <v>MMO31716</v>
          </cell>
          <cell r="C655" t="str">
            <v>노출입상관 성형스리브</v>
          </cell>
          <cell r="D655" t="str">
            <v>D75 X 220H</v>
          </cell>
          <cell r="E655" t="str">
            <v>개</v>
          </cell>
          <cell r="F655">
            <v>30</v>
          </cell>
          <cell r="G655">
            <v>792</v>
          </cell>
          <cell r="H655">
            <v>0</v>
          </cell>
          <cell r="I655">
            <v>0</v>
          </cell>
        </row>
        <row r="656">
          <cell r="A656" t="str">
            <v>A</v>
          </cell>
          <cell r="B656" t="str">
            <v>MMO31718</v>
          </cell>
          <cell r="C656" t="str">
            <v>노출입상관 성형스리브</v>
          </cell>
          <cell r="D656" t="str">
            <v>D100 X 220H</v>
          </cell>
          <cell r="E656" t="str">
            <v>개</v>
          </cell>
          <cell r="F656">
            <v>192</v>
          </cell>
          <cell r="G656">
            <v>1044</v>
          </cell>
          <cell r="H656">
            <v>0</v>
          </cell>
          <cell r="I656">
            <v>0</v>
          </cell>
        </row>
        <row r="657">
          <cell r="A657" t="str">
            <v>A</v>
          </cell>
          <cell r="B657" t="str">
            <v>MMO31815</v>
          </cell>
          <cell r="C657" t="str">
            <v>PD입상관 성형스리브</v>
          </cell>
          <cell r="D657" t="str">
            <v>D65 X 135H</v>
          </cell>
          <cell r="E657" t="str">
            <v>개</v>
          </cell>
          <cell r="F657">
            <v>192</v>
          </cell>
          <cell r="G657">
            <v>540</v>
          </cell>
          <cell r="H657">
            <v>0</v>
          </cell>
          <cell r="I657">
            <v>0</v>
          </cell>
        </row>
        <row r="658">
          <cell r="A658" t="str">
            <v>A</v>
          </cell>
          <cell r="B658" t="str">
            <v>MMO31818</v>
          </cell>
          <cell r="C658" t="str">
            <v>PD입상관 성형스리브</v>
          </cell>
          <cell r="D658" t="str">
            <v>D100 X 135H</v>
          </cell>
          <cell r="E658" t="str">
            <v>개</v>
          </cell>
          <cell r="F658">
            <v>654</v>
          </cell>
          <cell r="G658">
            <v>720</v>
          </cell>
          <cell r="H658">
            <v>0</v>
          </cell>
          <cell r="I658">
            <v>0</v>
          </cell>
        </row>
        <row r="659">
          <cell r="A659" t="str">
            <v>A</v>
          </cell>
          <cell r="B659" t="str">
            <v>MMO31820</v>
          </cell>
          <cell r="C659" t="str">
            <v>PD입상관 성형스리브</v>
          </cell>
          <cell r="D659" t="str">
            <v>D125 X 135H</v>
          </cell>
          <cell r="E659" t="str">
            <v>개</v>
          </cell>
          <cell r="F659">
            <v>884</v>
          </cell>
          <cell r="G659">
            <v>864</v>
          </cell>
          <cell r="H659">
            <v>0</v>
          </cell>
          <cell r="I659">
            <v>0</v>
          </cell>
        </row>
        <row r="660">
          <cell r="A660" t="str">
            <v>A</v>
          </cell>
          <cell r="B660" t="str">
            <v>MMO31821</v>
          </cell>
          <cell r="C660" t="str">
            <v>PD입상관 성형스리브</v>
          </cell>
          <cell r="D660" t="str">
            <v>D150 X 135H</v>
          </cell>
          <cell r="E660" t="str">
            <v>개</v>
          </cell>
          <cell r="F660">
            <v>2280</v>
          </cell>
          <cell r="G660">
            <v>1008</v>
          </cell>
          <cell r="H660">
            <v>0</v>
          </cell>
          <cell r="I660">
            <v>0</v>
          </cell>
        </row>
        <row r="661">
          <cell r="A661" t="str">
            <v>A</v>
          </cell>
          <cell r="B661" t="str">
            <v>MMO42905</v>
          </cell>
          <cell r="C661" t="str">
            <v>욕조자바라팩킹</v>
          </cell>
          <cell r="D661" t="str">
            <v>D40</v>
          </cell>
          <cell r="E661" t="str">
            <v>개</v>
          </cell>
          <cell r="F661">
            <v>436</v>
          </cell>
          <cell r="G661">
            <v>216</v>
          </cell>
          <cell r="H661">
            <v>0</v>
          </cell>
          <cell r="I661">
            <v>0</v>
          </cell>
        </row>
        <row r="662">
          <cell r="A662" t="str">
            <v>A</v>
          </cell>
          <cell r="B662" t="str">
            <v>SMS11558</v>
          </cell>
          <cell r="C662" t="str">
            <v>주철90도 곡관(커프링)</v>
          </cell>
          <cell r="D662" t="str">
            <v>D100</v>
          </cell>
          <cell r="E662" t="str">
            <v>개</v>
          </cell>
          <cell r="F662">
            <v>57</v>
          </cell>
          <cell r="G662">
            <v>5171</v>
          </cell>
          <cell r="H662">
            <v>0</v>
          </cell>
          <cell r="I662">
            <v>0</v>
          </cell>
        </row>
        <row r="663">
          <cell r="A663" t="str">
            <v>A</v>
          </cell>
          <cell r="B663" t="str">
            <v>SMS11559</v>
          </cell>
          <cell r="C663" t="str">
            <v>주철90도 곡관(커프링)</v>
          </cell>
          <cell r="D663" t="str">
            <v>D 75</v>
          </cell>
          <cell r="E663" t="str">
            <v>개</v>
          </cell>
          <cell r="F663">
            <v>59</v>
          </cell>
          <cell r="G663">
            <v>3856</v>
          </cell>
          <cell r="H663">
            <v>0</v>
          </cell>
          <cell r="I663">
            <v>0</v>
          </cell>
        </row>
        <row r="664">
          <cell r="A664" t="str">
            <v>A</v>
          </cell>
          <cell r="B664" t="str">
            <v>SMS11561</v>
          </cell>
          <cell r="C664" t="str">
            <v>주철45도 곡관(커프링)</v>
          </cell>
          <cell r="D664" t="str">
            <v>D200</v>
          </cell>
          <cell r="E664" t="str">
            <v>개</v>
          </cell>
          <cell r="F664">
            <v>6</v>
          </cell>
          <cell r="G664">
            <v>11096</v>
          </cell>
          <cell r="H664">
            <v>0</v>
          </cell>
          <cell r="I664">
            <v>0</v>
          </cell>
        </row>
        <row r="665">
          <cell r="A665" t="str">
            <v>A</v>
          </cell>
          <cell r="B665" t="str">
            <v>SMS11562</v>
          </cell>
          <cell r="C665" t="str">
            <v>주철45도 곡관(커프링)</v>
          </cell>
          <cell r="D665" t="str">
            <v>D150</v>
          </cell>
          <cell r="E665" t="str">
            <v>개</v>
          </cell>
          <cell r="F665">
            <v>66</v>
          </cell>
          <cell r="G665">
            <v>6683</v>
          </cell>
          <cell r="H665">
            <v>0</v>
          </cell>
          <cell r="I665">
            <v>0</v>
          </cell>
        </row>
        <row r="666">
          <cell r="A666" t="str">
            <v>A</v>
          </cell>
          <cell r="B666" t="str">
            <v>SMS11563</v>
          </cell>
          <cell r="C666" t="str">
            <v>주철45도 곡관(커프링)</v>
          </cell>
          <cell r="D666" t="str">
            <v>D125</v>
          </cell>
          <cell r="E666" t="str">
            <v>개</v>
          </cell>
          <cell r="F666">
            <v>100</v>
          </cell>
          <cell r="G666">
            <v>5569</v>
          </cell>
          <cell r="H666">
            <v>0</v>
          </cell>
          <cell r="I666">
            <v>0</v>
          </cell>
        </row>
        <row r="667">
          <cell r="A667" t="str">
            <v>A</v>
          </cell>
          <cell r="B667" t="str">
            <v>SMS11564</v>
          </cell>
          <cell r="C667" t="str">
            <v>주철45도 곡관(커프링)</v>
          </cell>
          <cell r="D667" t="str">
            <v>D100</v>
          </cell>
          <cell r="E667" t="str">
            <v>개</v>
          </cell>
          <cell r="F667">
            <v>457</v>
          </cell>
          <cell r="G667">
            <v>3618</v>
          </cell>
          <cell r="H667">
            <v>0</v>
          </cell>
          <cell r="I667">
            <v>0</v>
          </cell>
        </row>
        <row r="668">
          <cell r="A668" t="str">
            <v>A</v>
          </cell>
          <cell r="B668" t="str">
            <v>SMS11565</v>
          </cell>
          <cell r="C668" t="str">
            <v>주철45도 곡관(커프링)</v>
          </cell>
          <cell r="D668" t="str">
            <v>D 75</v>
          </cell>
          <cell r="E668" t="str">
            <v>개</v>
          </cell>
          <cell r="F668">
            <v>89</v>
          </cell>
          <cell r="G668">
            <v>2466</v>
          </cell>
          <cell r="H668">
            <v>0</v>
          </cell>
          <cell r="I668">
            <v>0</v>
          </cell>
        </row>
        <row r="669">
          <cell r="A669" t="str">
            <v>A</v>
          </cell>
          <cell r="B669" t="str">
            <v>SMS11567</v>
          </cell>
          <cell r="C669" t="str">
            <v>주철소제구(커프링)</v>
          </cell>
          <cell r="D669" t="str">
            <v>D200</v>
          </cell>
          <cell r="E669" t="str">
            <v>개</v>
          </cell>
          <cell r="F669">
            <v>4</v>
          </cell>
          <cell r="G669">
            <v>20583</v>
          </cell>
          <cell r="H669">
            <v>0</v>
          </cell>
          <cell r="I669">
            <v>0</v>
          </cell>
        </row>
        <row r="670">
          <cell r="A670" t="str">
            <v>A</v>
          </cell>
          <cell r="B670" t="str">
            <v>SMS11568</v>
          </cell>
          <cell r="C670" t="str">
            <v>주철소제구(커프링)</v>
          </cell>
          <cell r="D670" t="str">
            <v>D150</v>
          </cell>
          <cell r="E670" t="str">
            <v>개</v>
          </cell>
          <cell r="F670">
            <v>40</v>
          </cell>
          <cell r="G670">
            <v>6084</v>
          </cell>
          <cell r="H670">
            <v>0</v>
          </cell>
          <cell r="I670">
            <v>0</v>
          </cell>
        </row>
        <row r="671">
          <cell r="A671" t="str">
            <v>A</v>
          </cell>
          <cell r="B671" t="str">
            <v>SMS11569</v>
          </cell>
          <cell r="C671" t="str">
            <v>주철소제구(커프링)</v>
          </cell>
          <cell r="D671" t="str">
            <v>D125</v>
          </cell>
          <cell r="E671" t="str">
            <v>개</v>
          </cell>
          <cell r="F671">
            <v>59</v>
          </cell>
          <cell r="G671">
            <v>3936</v>
          </cell>
          <cell r="H671">
            <v>0</v>
          </cell>
          <cell r="I671">
            <v>0</v>
          </cell>
        </row>
        <row r="672">
          <cell r="A672" t="str">
            <v>A</v>
          </cell>
          <cell r="B672" t="str">
            <v>SMS11570</v>
          </cell>
          <cell r="C672" t="str">
            <v>주철소제구(커프링)</v>
          </cell>
          <cell r="D672" t="str">
            <v>D100</v>
          </cell>
          <cell r="E672" t="str">
            <v>개</v>
          </cell>
          <cell r="F672">
            <v>358</v>
          </cell>
          <cell r="G672">
            <v>2424</v>
          </cell>
          <cell r="H672">
            <v>0</v>
          </cell>
          <cell r="I672">
            <v>0</v>
          </cell>
        </row>
        <row r="673">
          <cell r="A673" t="str">
            <v>A</v>
          </cell>
          <cell r="B673" t="str">
            <v>SMS11571</v>
          </cell>
          <cell r="C673" t="str">
            <v>주철소제구(커프링)</v>
          </cell>
          <cell r="D673" t="str">
            <v>D 75</v>
          </cell>
          <cell r="E673" t="str">
            <v>개</v>
          </cell>
          <cell r="F673">
            <v>47</v>
          </cell>
          <cell r="G673">
            <v>2106</v>
          </cell>
          <cell r="H673">
            <v>0</v>
          </cell>
          <cell r="I673">
            <v>0</v>
          </cell>
        </row>
        <row r="674">
          <cell r="A674" t="str">
            <v>A</v>
          </cell>
          <cell r="B674" t="str">
            <v>SMS11579</v>
          </cell>
          <cell r="C674" t="str">
            <v>주철 Y관(커프링)</v>
          </cell>
          <cell r="D674" t="str">
            <v>D200X200</v>
          </cell>
          <cell r="E674" t="str">
            <v>개</v>
          </cell>
          <cell r="F674">
            <v>2</v>
          </cell>
          <cell r="G674">
            <v>24107</v>
          </cell>
          <cell r="H674">
            <v>0</v>
          </cell>
          <cell r="I674">
            <v>0</v>
          </cell>
        </row>
        <row r="675">
          <cell r="A675" t="str">
            <v>A</v>
          </cell>
          <cell r="B675" t="str">
            <v>SMS11581</v>
          </cell>
          <cell r="C675" t="str">
            <v>주철 Y관(커프링)</v>
          </cell>
          <cell r="D675" t="str">
            <v>D200X125</v>
          </cell>
          <cell r="E675" t="str">
            <v>개</v>
          </cell>
          <cell r="F675">
            <v>2</v>
          </cell>
          <cell r="G675">
            <v>18252</v>
          </cell>
          <cell r="H675">
            <v>0</v>
          </cell>
          <cell r="I675">
            <v>0</v>
          </cell>
        </row>
        <row r="676">
          <cell r="A676" t="str">
            <v>A</v>
          </cell>
          <cell r="B676" t="str">
            <v>SMS11583</v>
          </cell>
          <cell r="C676" t="str">
            <v>주철 Y관(커프링)</v>
          </cell>
          <cell r="D676" t="str">
            <v>D150X150</v>
          </cell>
          <cell r="E676" t="str">
            <v>개</v>
          </cell>
          <cell r="F676">
            <v>26</v>
          </cell>
          <cell r="G676">
            <v>13881</v>
          </cell>
          <cell r="H676">
            <v>0</v>
          </cell>
          <cell r="I676">
            <v>0</v>
          </cell>
        </row>
        <row r="677">
          <cell r="A677" t="str">
            <v>A</v>
          </cell>
          <cell r="B677" t="str">
            <v>SMS11584</v>
          </cell>
          <cell r="C677" t="str">
            <v>주철 Y관(커프링)</v>
          </cell>
          <cell r="D677" t="str">
            <v>D150X125</v>
          </cell>
          <cell r="E677" t="str">
            <v>개</v>
          </cell>
          <cell r="F677">
            <v>2</v>
          </cell>
          <cell r="G677">
            <v>12093</v>
          </cell>
          <cell r="H677">
            <v>0</v>
          </cell>
          <cell r="I677">
            <v>0</v>
          </cell>
        </row>
        <row r="678">
          <cell r="A678" t="str">
            <v>A</v>
          </cell>
          <cell r="B678" t="str">
            <v>SMS11585</v>
          </cell>
          <cell r="C678" t="str">
            <v>주철 Y관(커프링)</v>
          </cell>
          <cell r="D678" t="str">
            <v>D150X100</v>
          </cell>
          <cell r="E678" t="str">
            <v>개</v>
          </cell>
          <cell r="F678">
            <v>24</v>
          </cell>
          <cell r="G678">
            <v>10979</v>
          </cell>
          <cell r="H678">
            <v>0</v>
          </cell>
          <cell r="I678">
            <v>0</v>
          </cell>
        </row>
        <row r="679">
          <cell r="A679" t="str">
            <v>A</v>
          </cell>
          <cell r="B679" t="str">
            <v>SMS11588</v>
          </cell>
          <cell r="C679" t="str">
            <v>주철 Y관(커프링)</v>
          </cell>
          <cell r="D679" t="str">
            <v>D125X125</v>
          </cell>
          <cell r="E679" t="str">
            <v>개</v>
          </cell>
          <cell r="F679">
            <v>37</v>
          </cell>
          <cell r="G679">
            <v>11092</v>
          </cell>
          <cell r="H679">
            <v>0</v>
          </cell>
          <cell r="I679">
            <v>0</v>
          </cell>
        </row>
        <row r="680">
          <cell r="A680" t="str">
            <v>A</v>
          </cell>
          <cell r="B680" t="str">
            <v>SMS11589</v>
          </cell>
          <cell r="C680" t="str">
            <v>주철 Y관(커프링)</v>
          </cell>
          <cell r="D680" t="str">
            <v>D125X100</v>
          </cell>
          <cell r="E680" t="str">
            <v>개</v>
          </cell>
          <cell r="F680">
            <v>64</v>
          </cell>
          <cell r="G680">
            <v>9229</v>
          </cell>
          <cell r="H680">
            <v>0</v>
          </cell>
          <cell r="I680">
            <v>0</v>
          </cell>
        </row>
        <row r="681">
          <cell r="A681" t="str">
            <v>A</v>
          </cell>
          <cell r="B681" t="str">
            <v>SMS11590</v>
          </cell>
          <cell r="C681" t="str">
            <v>주철 Y관(커프링)</v>
          </cell>
          <cell r="D681" t="str">
            <v>D125X75</v>
          </cell>
          <cell r="E681" t="str">
            <v>개</v>
          </cell>
          <cell r="F681">
            <v>2</v>
          </cell>
          <cell r="G681">
            <v>8592</v>
          </cell>
          <cell r="H681">
            <v>0</v>
          </cell>
          <cell r="I681">
            <v>0</v>
          </cell>
        </row>
        <row r="682">
          <cell r="A682" t="str">
            <v>A</v>
          </cell>
          <cell r="B682" t="str">
            <v>SMS11591</v>
          </cell>
          <cell r="C682" t="str">
            <v>주철 Y관(커프링)</v>
          </cell>
          <cell r="D682" t="str">
            <v>D125X50</v>
          </cell>
          <cell r="E682" t="str">
            <v>개</v>
          </cell>
          <cell r="F682">
            <v>16</v>
          </cell>
          <cell r="G682">
            <v>6683</v>
          </cell>
          <cell r="H682">
            <v>0</v>
          </cell>
          <cell r="I682">
            <v>0</v>
          </cell>
        </row>
        <row r="683">
          <cell r="A683" t="str">
            <v>A</v>
          </cell>
          <cell r="B683" t="str">
            <v>SMS11592</v>
          </cell>
          <cell r="C683" t="str">
            <v>주철 Y관(커프링)</v>
          </cell>
          <cell r="D683" t="str">
            <v>D100X100</v>
          </cell>
          <cell r="E683" t="str">
            <v>개</v>
          </cell>
          <cell r="F683">
            <v>103</v>
          </cell>
          <cell r="G683">
            <v>7240</v>
          </cell>
          <cell r="H683">
            <v>0</v>
          </cell>
          <cell r="I683">
            <v>0</v>
          </cell>
        </row>
        <row r="684">
          <cell r="A684" t="str">
            <v>A</v>
          </cell>
          <cell r="B684" t="str">
            <v>SMS11593</v>
          </cell>
          <cell r="C684" t="str">
            <v>주철 Y관(커프링)</v>
          </cell>
          <cell r="D684" t="str">
            <v>D100X75</v>
          </cell>
          <cell r="E684" t="str">
            <v>개</v>
          </cell>
          <cell r="F684">
            <v>65</v>
          </cell>
          <cell r="G684">
            <v>6084</v>
          </cell>
          <cell r="H684">
            <v>0</v>
          </cell>
          <cell r="I684">
            <v>0</v>
          </cell>
        </row>
        <row r="685">
          <cell r="A685" t="str">
            <v>A</v>
          </cell>
          <cell r="B685" t="str">
            <v>SMS11594</v>
          </cell>
          <cell r="C685" t="str">
            <v>주철 Y관(커프링)</v>
          </cell>
          <cell r="D685" t="str">
            <v>D100X50</v>
          </cell>
          <cell r="E685" t="str">
            <v>개</v>
          </cell>
          <cell r="F685">
            <v>56</v>
          </cell>
          <cell r="G685">
            <v>5490</v>
          </cell>
          <cell r="H685">
            <v>0</v>
          </cell>
          <cell r="I685">
            <v>0</v>
          </cell>
        </row>
        <row r="686">
          <cell r="A686" t="str">
            <v>A</v>
          </cell>
          <cell r="B686" t="str">
            <v>SMS11595</v>
          </cell>
          <cell r="C686" t="str">
            <v>주철 Y관(커프링)</v>
          </cell>
          <cell r="D686" t="str">
            <v>D75X75</v>
          </cell>
          <cell r="E686" t="str">
            <v>개</v>
          </cell>
          <cell r="F686">
            <v>38</v>
          </cell>
          <cell r="G686">
            <v>5251</v>
          </cell>
          <cell r="H686">
            <v>0</v>
          </cell>
          <cell r="I686">
            <v>0</v>
          </cell>
        </row>
        <row r="687">
          <cell r="A687" t="str">
            <v>A</v>
          </cell>
          <cell r="B687" t="str">
            <v>SMS11599</v>
          </cell>
          <cell r="C687" t="str">
            <v>주철 90도Y관(커프링)</v>
          </cell>
          <cell r="D687" t="str">
            <v>D200X150</v>
          </cell>
          <cell r="E687" t="str">
            <v>개</v>
          </cell>
          <cell r="F687">
            <v>2</v>
          </cell>
          <cell r="G687">
            <v>21322</v>
          </cell>
          <cell r="H687">
            <v>0</v>
          </cell>
          <cell r="I687">
            <v>0</v>
          </cell>
        </row>
        <row r="688">
          <cell r="A688" t="str">
            <v>A</v>
          </cell>
          <cell r="B688" t="str">
            <v>SMS11601</v>
          </cell>
          <cell r="C688" t="str">
            <v>주철 90도Y관(커프링)</v>
          </cell>
          <cell r="D688" t="str">
            <v>D200X100</v>
          </cell>
          <cell r="E688" t="str">
            <v>개</v>
          </cell>
          <cell r="F688">
            <v>4</v>
          </cell>
          <cell r="G688">
            <v>17026</v>
          </cell>
          <cell r="H688">
            <v>0</v>
          </cell>
          <cell r="I688">
            <v>0</v>
          </cell>
        </row>
        <row r="689">
          <cell r="A689" t="str">
            <v>A</v>
          </cell>
          <cell r="B689" t="str">
            <v>SMS11603</v>
          </cell>
          <cell r="C689" t="str">
            <v>주철 90도Y관(커프링)</v>
          </cell>
          <cell r="D689" t="str">
            <v>D150X125</v>
          </cell>
          <cell r="E689" t="str">
            <v>개</v>
          </cell>
          <cell r="F689">
            <v>14</v>
          </cell>
          <cell r="G689">
            <v>13525</v>
          </cell>
          <cell r="H689">
            <v>0</v>
          </cell>
          <cell r="I689">
            <v>0</v>
          </cell>
        </row>
        <row r="690">
          <cell r="A690" t="str">
            <v>A</v>
          </cell>
          <cell r="B690" t="str">
            <v>SMS11604</v>
          </cell>
          <cell r="C690" t="str">
            <v>주철 90도Y관(커프링)</v>
          </cell>
          <cell r="D690" t="str">
            <v>D150X100</v>
          </cell>
          <cell r="E690" t="str">
            <v>개</v>
          </cell>
          <cell r="F690">
            <v>14</v>
          </cell>
          <cell r="G690">
            <v>12168</v>
          </cell>
          <cell r="H690">
            <v>0</v>
          </cell>
          <cell r="I690">
            <v>0</v>
          </cell>
        </row>
        <row r="691">
          <cell r="A691" t="str">
            <v>A</v>
          </cell>
          <cell r="B691" t="str">
            <v>SMS11605</v>
          </cell>
          <cell r="C691" t="str">
            <v>주철 90도Y관(커프링)</v>
          </cell>
          <cell r="D691" t="str">
            <v>D150X75</v>
          </cell>
          <cell r="E691" t="str">
            <v>개</v>
          </cell>
          <cell r="F691">
            <v>32</v>
          </cell>
          <cell r="G691">
            <v>9781</v>
          </cell>
          <cell r="H691">
            <v>0</v>
          </cell>
          <cell r="I691">
            <v>0</v>
          </cell>
        </row>
        <row r="692">
          <cell r="A692" t="str">
            <v>A</v>
          </cell>
          <cell r="B692" t="str">
            <v>SMS11607</v>
          </cell>
          <cell r="C692" t="str">
            <v>주철 90도Y관(커프링)</v>
          </cell>
          <cell r="D692" t="str">
            <v>D125X125</v>
          </cell>
          <cell r="E692" t="str">
            <v>개</v>
          </cell>
          <cell r="F692">
            <v>8</v>
          </cell>
          <cell r="G692">
            <v>11372</v>
          </cell>
          <cell r="H692">
            <v>0</v>
          </cell>
          <cell r="I692">
            <v>0</v>
          </cell>
        </row>
        <row r="693">
          <cell r="A693" t="str">
            <v>A</v>
          </cell>
          <cell r="B693" t="str">
            <v>SMS11608</v>
          </cell>
          <cell r="C693" t="str">
            <v>주철 90도Y관(커프링)</v>
          </cell>
          <cell r="D693" t="str">
            <v>D125X100</v>
          </cell>
          <cell r="E693" t="str">
            <v>개</v>
          </cell>
          <cell r="F693">
            <v>91</v>
          </cell>
          <cell r="G693">
            <v>9706</v>
          </cell>
          <cell r="H693">
            <v>0</v>
          </cell>
          <cell r="I693">
            <v>0</v>
          </cell>
        </row>
        <row r="694">
          <cell r="A694" t="str">
            <v>A</v>
          </cell>
          <cell r="B694" t="str">
            <v>SMS11609</v>
          </cell>
          <cell r="C694" t="str">
            <v>주철 90도Y관(커프링)</v>
          </cell>
          <cell r="D694" t="str">
            <v>D125X75</v>
          </cell>
          <cell r="E694" t="str">
            <v>개</v>
          </cell>
          <cell r="F694">
            <v>29</v>
          </cell>
          <cell r="G694">
            <v>9028</v>
          </cell>
          <cell r="H694">
            <v>0</v>
          </cell>
          <cell r="I694">
            <v>0</v>
          </cell>
        </row>
        <row r="695">
          <cell r="A695" t="str">
            <v>A</v>
          </cell>
          <cell r="B695" t="str">
            <v>SMS11610</v>
          </cell>
          <cell r="C695" t="str">
            <v>주철 90도Y관(커프링)</v>
          </cell>
          <cell r="D695" t="str">
            <v>D125X50</v>
          </cell>
          <cell r="E695" t="str">
            <v>개</v>
          </cell>
          <cell r="F695">
            <v>61</v>
          </cell>
          <cell r="G695">
            <v>8115</v>
          </cell>
          <cell r="H695">
            <v>0</v>
          </cell>
          <cell r="I695">
            <v>0</v>
          </cell>
        </row>
        <row r="696">
          <cell r="A696" t="str">
            <v>A</v>
          </cell>
          <cell r="B696" t="str">
            <v>SMS11611</v>
          </cell>
          <cell r="C696" t="str">
            <v>주철 90도Y관(커프링)</v>
          </cell>
          <cell r="D696" t="str">
            <v>D100X100</v>
          </cell>
          <cell r="E696" t="str">
            <v>개</v>
          </cell>
          <cell r="F696">
            <v>256</v>
          </cell>
          <cell r="G696">
            <v>6595</v>
          </cell>
          <cell r="H696">
            <v>0</v>
          </cell>
          <cell r="I696">
            <v>0</v>
          </cell>
        </row>
        <row r="697">
          <cell r="A697" t="str">
            <v>A</v>
          </cell>
          <cell r="B697" t="str">
            <v>SMS11612</v>
          </cell>
          <cell r="C697" t="str">
            <v>주철 90도Y관(커프링)</v>
          </cell>
          <cell r="D697" t="str">
            <v>D100X75</v>
          </cell>
          <cell r="E697" t="str">
            <v>개</v>
          </cell>
          <cell r="F697">
            <v>56</v>
          </cell>
          <cell r="G697">
            <v>7320</v>
          </cell>
          <cell r="H697">
            <v>0</v>
          </cell>
          <cell r="I697">
            <v>0</v>
          </cell>
        </row>
        <row r="698">
          <cell r="A698" t="str">
            <v>A</v>
          </cell>
          <cell r="B698" t="str">
            <v>SMS11613</v>
          </cell>
          <cell r="C698" t="str">
            <v>주철 90도Y관(커프링)</v>
          </cell>
          <cell r="D698" t="str">
            <v>D100X50</v>
          </cell>
          <cell r="E698" t="str">
            <v>개</v>
          </cell>
          <cell r="F698">
            <v>101</v>
          </cell>
          <cell r="G698">
            <v>5803</v>
          </cell>
          <cell r="H698">
            <v>0</v>
          </cell>
          <cell r="I698">
            <v>0</v>
          </cell>
        </row>
        <row r="699">
          <cell r="A699" t="str">
            <v>A</v>
          </cell>
          <cell r="B699" t="str">
            <v>SMS11614</v>
          </cell>
          <cell r="C699" t="str">
            <v>주철 90도Y관(커프링)</v>
          </cell>
          <cell r="D699" t="str">
            <v>D75X75</v>
          </cell>
          <cell r="E699" t="str">
            <v>개</v>
          </cell>
          <cell r="F699">
            <v>9</v>
          </cell>
          <cell r="G699">
            <v>5803</v>
          </cell>
          <cell r="H699">
            <v>0</v>
          </cell>
          <cell r="I699">
            <v>0</v>
          </cell>
        </row>
        <row r="700">
          <cell r="A700" t="str">
            <v>A</v>
          </cell>
          <cell r="B700" t="str">
            <v>SMS11620</v>
          </cell>
          <cell r="C700" t="str">
            <v>주철 확대관(커프링)</v>
          </cell>
          <cell r="D700" t="str">
            <v>D150X125</v>
          </cell>
          <cell r="E700" t="str">
            <v>개</v>
          </cell>
          <cell r="F700">
            <v>8</v>
          </cell>
          <cell r="G700">
            <v>4652</v>
          </cell>
          <cell r="H700">
            <v>0</v>
          </cell>
          <cell r="I700">
            <v>0</v>
          </cell>
        </row>
        <row r="701">
          <cell r="A701" t="str">
            <v>A</v>
          </cell>
          <cell r="B701" t="str">
            <v>SMS11624</v>
          </cell>
          <cell r="C701" t="str">
            <v>주철 확대관(커프링)</v>
          </cell>
          <cell r="D701" t="str">
            <v>D125X100</v>
          </cell>
          <cell r="E701" t="str">
            <v>개</v>
          </cell>
          <cell r="F701">
            <v>43</v>
          </cell>
          <cell r="G701">
            <v>4175</v>
          </cell>
          <cell r="H701">
            <v>0</v>
          </cell>
          <cell r="I701">
            <v>0</v>
          </cell>
        </row>
        <row r="702">
          <cell r="A702" t="str">
            <v>A</v>
          </cell>
          <cell r="B702" t="str">
            <v>SMS11627</v>
          </cell>
          <cell r="C702" t="str">
            <v>주철 확대관(커프링)</v>
          </cell>
          <cell r="D702" t="str">
            <v>D100X75</v>
          </cell>
          <cell r="E702" t="str">
            <v>개</v>
          </cell>
          <cell r="F702">
            <v>2</v>
          </cell>
          <cell r="G702">
            <v>2902</v>
          </cell>
          <cell r="H702">
            <v>0</v>
          </cell>
          <cell r="I702">
            <v>0</v>
          </cell>
        </row>
        <row r="703">
          <cell r="A703" t="str">
            <v>A</v>
          </cell>
          <cell r="B703" t="str">
            <v>SMS11629</v>
          </cell>
          <cell r="C703" t="str">
            <v>주철 확대관(커프링)</v>
          </cell>
          <cell r="D703" t="str">
            <v>D75X50</v>
          </cell>
          <cell r="E703" t="str">
            <v>개</v>
          </cell>
          <cell r="F703">
            <v>18</v>
          </cell>
          <cell r="G703">
            <v>2873</v>
          </cell>
          <cell r="H703">
            <v>0</v>
          </cell>
          <cell r="I703">
            <v>0</v>
          </cell>
        </row>
        <row r="704">
          <cell r="A704" t="str">
            <v>A</v>
          </cell>
          <cell r="B704" t="str">
            <v>SMS11637</v>
          </cell>
          <cell r="C704" t="str">
            <v>카프링(오배수용)</v>
          </cell>
          <cell r="D704" t="str">
            <v>D50</v>
          </cell>
          <cell r="E704" t="str">
            <v>개</v>
          </cell>
          <cell r="F704">
            <v>36</v>
          </cell>
          <cell r="G704">
            <v>3240</v>
          </cell>
          <cell r="H704">
            <v>0</v>
          </cell>
          <cell r="I704">
            <v>0</v>
          </cell>
        </row>
        <row r="705">
          <cell r="A705" t="str">
            <v>A</v>
          </cell>
          <cell r="B705" t="str">
            <v>SMS11638</v>
          </cell>
          <cell r="C705" t="str">
            <v>카프링(오배수용)</v>
          </cell>
          <cell r="D705" t="str">
            <v>D75</v>
          </cell>
          <cell r="E705" t="str">
            <v>개</v>
          </cell>
          <cell r="F705">
            <v>118</v>
          </cell>
          <cell r="G705">
            <v>3730</v>
          </cell>
          <cell r="H705">
            <v>0</v>
          </cell>
          <cell r="I705">
            <v>0</v>
          </cell>
        </row>
        <row r="706">
          <cell r="A706" t="str">
            <v>A</v>
          </cell>
          <cell r="B706" t="str">
            <v>SMS11639</v>
          </cell>
          <cell r="C706" t="str">
            <v>카프링(오배수용)</v>
          </cell>
          <cell r="D706" t="str">
            <v>D100</v>
          </cell>
          <cell r="E706" t="str">
            <v>개</v>
          </cell>
          <cell r="F706">
            <v>56</v>
          </cell>
          <cell r="G706">
            <v>4406</v>
          </cell>
          <cell r="H706">
            <v>0</v>
          </cell>
          <cell r="I706">
            <v>0</v>
          </cell>
        </row>
        <row r="707">
          <cell r="A707" t="str">
            <v>A</v>
          </cell>
          <cell r="B707" t="str">
            <v>SMS11640</v>
          </cell>
          <cell r="C707" t="str">
            <v>카프링(오배수용)</v>
          </cell>
          <cell r="D707" t="str">
            <v>D125</v>
          </cell>
          <cell r="E707" t="str">
            <v>개</v>
          </cell>
          <cell r="F707">
            <v>16</v>
          </cell>
          <cell r="G707">
            <v>10339</v>
          </cell>
          <cell r="H707">
            <v>0</v>
          </cell>
          <cell r="I707">
            <v>0</v>
          </cell>
        </row>
        <row r="708">
          <cell r="A708" t="str">
            <v>A</v>
          </cell>
          <cell r="B708" t="str">
            <v>SMS13612</v>
          </cell>
          <cell r="C708" t="str">
            <v>아크릴카운터세면기설치(중앙볼형)</v>
          </cell>
          <cell r="D708" t="str">
            <v>770L x 440W(대리석무늬,수전제외)</v>
          </cell>
          <cell r="E708" t="str">
            <v>조</v>
          </cell>
          <cell r="F708">
            <v>348</v>
          </cell>
          <cell r="G708">
            <v>107054</v>
          </cell>
          <cell r="H708">
            <v>10181</v>
          </cell>
          <cell r="I708">
            <v>203</v>
          </cell>
        </row>
        <row r="709">
          <cell r="A709" t="str">
            <v>A</v>
          </cell>
          <cell r="B709" t="str">
            <v>SMS13614</v>
          </cell>
          <cell r="C709" t="str">
            <v>아크릴카운터세면기설치(중앙볼형)</v>
          </cell>
          <cell r="D709" t="str">
            <v>800L x 470W(대리석무늬,수전제외)</v>
          </cell>
          <cell r="E709" t="str">
            <v>조</v>
          </cell>
          <cell r="F709">
            <v>90</v>
          </cell>
          <cell r="G709">
            <v>108155</v>
          </cell>
          <cell r="H709">
            <v>10181</v>
          </cell>
          <cell r="I709">
            <v>203</v>
          </cell>
        </row>
        <row r="710">
          <cell r="A710" t="str">
            <v>A</v>
          </cell>
          <cell r="B710" t="str">
            <v>UAJ14855</v>
          </cell>
          <cell r="C710" t="str">
            <v>시멘트 몰탈 덮기 (1:7)(기계)</v>
          </cell>
          <cell r="E710" t="str">
            <v>M3</v>
          </cell>
          <cell r="F710">
            <v>27.3</v>
          </cell>
          <cell r="G710">
            <v>13900</v>
          </cell>
          <cell r="H710">
            <v>24300</v>
          </cell>
          <cell r="I710">
            <v>500</v>
          </cell>
        </row>
        <row r="711">
          <cell r="A711" t="str">
            <v>A</v>
          </cell>
          <cell r="B711" t="str">
            <v>UCA62815</v>
          </cell>
          <cell r="C711" t="str">
            <v>배수관 보호몰탈덮기(150X70)(기계공사)</v>
          </cell>
          <cell r="D711" t="str">
            <v>(SINK 배수관)</v>
          </cell>
          <cell r="E711" t="str">
            <v>M</v>
          </cell>
          <cell r="F711">
            <v>1580.1</v>
          </cell>
          <cell r="G711">
            <v>400</v>
          </cell>
          <cell r="H711">
            <v>1200</v>
          </cell>
          <cell r="I711">
            <v>0</v>
          </cell>
        </row>
        <row r="712">
          <cell r="A712" t="str">
            <v>A</v>
          </cell>
          <cell r="B712" t="str">
            <v>UMA13213</v>
          </cell>
          <cell r="C712" t="str">
            <v>백강관 옥내 배관(은분2회)</v>
          </cell>
          <cell r="D712" t="str">
            <v>D50 MM</v>
          </cell>
          <cell r="E712" t="str">
            <v>M</v>
          </cell>
          <cell r="F712">
            <v>208</v>
          </cell>
          <cell r="G712">
            <v>2396</v>
          </cell>
          <cell r="H712">
            <v>8540</v>
          </cell>
          <cell r="I712">
            <v>171</v>
          </cell>
        </row>
        <row r="713">
          <cell r="A713" t="str">
            <v>A</v>
          </cell>
          <cell r="B713" t="str">
            <v>UMB28013</v>
          </cell>
          <cell r="C713" t="str">
            <v>주철관배관(NO HUB,도장포함)</v>
          </cell>
          <cell r="D713" t="str">
            <v>D50 MM(84m2미만)</v>
          </cell>
          <cell r="E713" t="str">
            <v>M</v>
          </cell>
          <cell r="F713">
            <v>21</v>
          </cell>
          <cell r="G713">
            <v>3807</v>
          </cell>
          <cell r="H713">
            <v>8383</v>
          </cell>
          <cell r="I713">
            <v>167</v>
          </cell>
        </row>
        <row r="714">
          <cell r="A714" t="str">
            <v>A</v>
          </cell>
          <cell r="B714" t="str">
            <v>UMB28016</v>
          </cell>
          <cell r="C714" t="str">
            <v>주철관배관(NO HUB,도장포함)</v>
          </cell>
          <cell r="D714" t="str">
            <v>D75 MM(84m2미만)</v>
          </cell>
          <cell r="E714" t="str">
            <v>M</v>
          </cell>
          <cell r="F714">
            <v>224.6</v>
          </cell>
          <cell r="G714">
            <v>5500</v>
          </cell>
          <cell r="H714">
            <v>23700</v>
          </cell>
          <cell r="I714">
            <v>500</v>
          </cell>
        </row>
        <row r="715">
          <cell r="A715" t="str">
            <v>A</v>
          </cell>
          <cell r="B715" t="str">
            <v>UMB28019</v>
          </cell>
          <cell r="C715" t="str">
            <v>주철관배관(NO HUB,도장포함)</v>
          </cell>
          <cell r="D715" t="str">
            <v>D100 MM(84m2미만)</v>
          </cell>
          <cell r="E715" t="str">
            <v>M</v>
          </cell>
          <cell r="F715">
            <v>523.9</v>
          </cell>
          <cell r="G715">
            <v>7600</v>
          </cell>
          <cell r="H715">
            <v>25200</v>
          </cell>
          <cell r="I715">
            <v>500</v>
          </cell>
        </row>
        <row r="716">
          <cell r="A716" t="str">
            <v>A</v>
          </cell>
          <cell r="B716" t="str">
            <v>UMB28020</v>
          </cell>
          <cell r="C716" t="str">
            <v>주철관배관(NO HUB,도장포함)</v>
          </cell>
          <cell r="D716" t="str">
            <v>D125 MM(84m2미만)</v>
          </cell>
          <cell r="E716" t="str">
            <v>M</v>
          </cell>
          <cell r="F716">
            <v>262</v>
          </cell>
          <cell r="G716">
            <v>9512</v>
          </cell>
          <cell r="H716">
            <v>30885</v>
          </cell>
          <cell r="I716">
            <v>565</v>
          </cell>
        </row>
        <row r="717">
          <cell r="A717" t="str">
            <v>A</v>
          </cell>
          <cell r="B717" t="str">
            <v>UMB28021</v>
          </cell>
          <cell r="C717" t="str">
            <v>주철관배관(NO HUB,도장포함)</v>
          </cell>
          <cell r="D717" t="str">
            <v>D150 MM(84m2미만)</v>
          </cell>
          <cell r="E717" t="str">
            <v>M</v>
          </cell>
          <cell r="F717">
            <v>141.19999999999999</v>
          </cell>
          <cell r="G717">
            <v>11210</v>
          </cell>
          <cell r="H717">
            <v>32710</v>
          </cell>
          <cell r="I717">
            <v>652</v>
          </cell>
        </row>
        <row r="718">
          <cell r="A718" t="str">
            <v>A</v>
          </cell>
          <cell r="B718" t="str">
            <v>UMB28022</v>
          </cell>
          <cell r="C718" t="str">
            <v>주철관배관(NO HUB,도장포함))</v>
          </cell>
          <cell r="D718" t="str">
            <v>D200 MM(84m2미만)</v>
          </cell>
          <cell r="E718" t="str">
            <v>M</v>
          </cell>
          <cell r="F718">
            <v>19.2</v>
          </cell>
          <cell r="G718">
            <v>17500</v>
          </cell>
          <cell r="H718">
            <v>45000</v>
          </cell>
          <cell r="I718">
            <v>900</v>
          </cell>
        </row>
        <row r="719">
          <cell r="A719" t="str">
            <v>A</v>
          </cell>
          <cell r="B719" t="str">
            <v>UMB28113</v>
          </cell>
          <cell r="C719" t="str">
            <v>주철관배관(NO HUB,도장포함)</v>
          </cell>
          <cell r="D719" t="str">
            <v>D50 MM(84m2이상)</v>
          </cell>
          <cell r="E719" t="str">
            <v>M</v>
          </cell>
          <cell r="F719">
            <v>81.599999999999994</v>
          </cell>
          <cell r="G719">
            <v>3800</v>
          </cell>
          <cell r="H719">
            <v>5500</v>
          </cell>
          <cell r="I719">
            <v>100</v>
          </cell>
        </row>
        <row r="720">
          <cell r="A720" t="str">
            <v>A</v>
          </cell>
          <cell r="B720" t="str">
            <v>UMB28116</v>
          </cell>
          <cell r="C720" t="str">
            <v>주철관배관(NO HUB,도장포함)</v>
          </cell>
          <cell r="D720" t="str">
            <v>D75 MM(84m2이상)</v>
          </cell>
          <cell r="E720" t="str">
            <v>M</v>
          </cell>
          <cell r="F720">
            <v>143.19999999999999</v>
          </cell>
          <cell r="G720">
            <v>5500</v>
          </cell>
          <cell r="H720">
            <v>23300</v>
          </cell>
          <cell r="I720">
            <v>500</v>
          </cell>
        </row>
        <row r="721">
          <cell r="A721" t="str">
            <v>A</v>
          </cell>
          <cell r="B721" t="str">
            <v>UMB28119</v>
          </cell>
          <cell r="C721" t="str">
            <v>주철관배관(NO HUB,도장포함)</v>
          </cell>
          <cell r="D721" t="str">
            <v>D100 MM(84m2이상)</v>
          </cell>
          <cell r="E721" t="str">
            <v>M</v>
          </cell>
          <cell r="F721">
            <v>642.4</v>
          </cell>
          <cell r="G721">
            <v>7610</v>
          </cell>
          <cell r="H721">
            <v>25182</v>
          </cell>
          <cell r="I721">
            <v>502</v>
          </cell>
        </row>
        <row r="722">
          <cell r="A722" t="str">
            <v>A</v>
          </cell>
          <cell r="B722" t="str">
            <v>UMB28120</v>
          </cell>
          <cell r="C722" t="str">
            <v>주철관배관(NO HUB,도장포함)</v>
          </cell>
          <cell r="D722" t="str">
            <v>D125 MM(84m2이상)</v>
          </cell>
          <cell r="E722" t="str">
            <v>M</v>
          </cell>
          <cell r="F722">
            <v>268</v>
          </cell>
          <cell r="G722">
            <v>9500</v>
          </cell>
          <cell r="H722">
            <v>26800</v>
          </cell>
          <cell r="I722">
            <v>500</v>
          </cell>
        </row>
        <row r="723">
          <cell r="A723" t="str">
            <v>A</v>
          </cell>
          <cell r="B723" t="str">
            <v>UMB28121</v>
          </cell>
          <cell r="C723" t="str">
            <v>주철관배관(NO HUB,도장포함)</v>
          </cell>
          <cell r="D723" t="str">
            <v>D150 MM(84m2이상)</v>
          </cell>
          <cell r="E723" t="str">
            <v>M</v>
          </cell>
          <cell r="F723">
            <v>60.8</v>
          </cell>
          <cell r="G723">
            <v>11200</v>
          </cell>
          <cell r="H723">
            <v>34000</v>
          </cell>
          <cell r="I723">
            <v>700</v>
          </cell>
        </row>
        <row r="724">
          <cell r="A724" t="str">
            <v>A</v>
          </cell>
          <cell r="B724" t="str">
            <v>UMB30311</v>
          </cell>
          <cell r="C724" t="str">
            <v>오배수PVC 배관</v>
          </cell>
          <cell r="D724" t="str">
            <v>D35 MM(VG2)</v>
          </cell>
          <cell r="E724" t="str">
            <v>M</v>
          </cell>
          <cell r="F724">
            <v>760.56</v>
          </cell>
          <cell r="G724">
            <v>400</v>
          </cell>
          <cell r="H724">
            <v>1700</v>
          </cell>
          <cell r="I724">
            <v>0</v>
          </cell>
        </row>
        <row r="725">
          <cell r="A725" t="str">
            <v>A</v>
          </cell>
          <cell r="B725" t="str">
            <v>UMB30312</v>
          </cell>
          <cell r="C725" t="str">
            <v>오배수PVC 배관</v>
          </cell>
          <cell r="D725" t="str">
            <v>D40 MM(VG2)</v>
          </cell>
          <cell r="E725" t="str">
            <v>M</v>
          </cell>
          <cell r="F725">
            <v>875.12</v>
          </cell>
          <cell r="G725">
            <v>500</v>
          </cell>
          <cell r="H725">
            <v>1800</v>
          </cell>
          <cell r="I725">
            <v>0</v>
          </cell>
        </row>
        <row r="726">
          <cell r="A726" t="str">
            <v>A</v>
          </cell>
          <cell r="B726" t="str">
            <v>UMB30313</v>
          </cell>
          <cell r="C726" t="str">
            <v>오배수PVC 배관</v>
          </cell>
          <cell r="D726" t="str">
            <v>D50 MM(VG2)</v>
          </cell>
          <cell r="E726" t="str">
            <v>M</v>
          </cell>
          <cell r="F726">
            <v>2894.92</v>
          </cell>
          <cell r="G726">
            <v>600</v>
          </cell>
          <cell r="H726">
            <v>2400</v>
          </cell>
          <cell r="I726">
            <v>0</v>
          </cell>
        </row>
        <row r="727">
          <cell r="A727" t="str">
            <v>A</v>
          </cell>
          <cell r="B727" t="str">
            <v>UMB30314</v>
          </cell>
          <cell r="C727" t="str">
            <v>오배수PVC 배관(도장+비닐)</v>
          </cell>
          <cell r="D727" t="str">
            <v>D50 MM(VG2)</v>
          </cell>
          <cell r="E727" t="str">
            <v>M</v>
          </cell>
          <cell r="F727">
            <v>1266.8</v>
          </cell>
          <cell r="G727">
            <v>694</v>
          </cell>
          <cell r="H727">
            <v>3132</v>
          </cell>
          <cell r="I727">
            <v>62</v>
          </cell>
        </row>
        <row r="728">
          <cell r="A728" t="str">
            <v>A</v>
          </cell>
          <cell r="B728" t="str">
            <v>UMB30316</v>
          </cell>
          <cell r="C728" t="str">
            <v>오배수PVC 배관</v>
          </cell>
          <cell r="D728" t="str">
            <v>D75 MM(VG2)</v>
          </cell>
          <cell r="E728" t="str">
            <v>M</v>
          </cell>
          <cell r="F728">
            <v>4386.3500000000004</v>
          </cell>
          <cell r="G728">
            <v>1271</v>
          </cell>
          <cell r="H728">
            <v>2920</v>
          </cell>
          <cell r="I728">
            <v>58</v>
          </cell>
        </row>
        <row r="729">
          <cell r="A729" t="str">
            <v>A</v>
          </cell>
          <cell r="B729" t="str">
            <v>UMB30317</v>
          </cell>
          <cell r="C729" t="str">
            <v>오배수PVC 배관(도장+비닐)</v>
          </cell>
          <cell r="D729" t="str">
            <v>D75 MM(VG2)</v>
          </cell>
          <cell r="E729" t="str">
            <v>M</v>
          </cell>
          <cell r="F729">
            <v>166.4</v>
          </cell>
          <cell r="G729">
            <v>1400</v>
          </cell>
          <cell r="H729">
            <v>4000</v>
          </cell>
          <cell r="I729">
            <v>100</v>
          </cell>
        </row>
        <row r="730">
          <cell r="A730" t="str">
            <v>A</v>
          </cell>
          <cell r="B730" t="str">
            <v>UMB30318</v>
          </cell>
          <cell r="C730" t="str">
            <v>오배수PVC 배관</v>
          </cell>
          <cell r="D730" t="str">
            <v>D100 MM(VG2)</v>
          </cell>
          <cell r="E730" t="str">
            <v>M</v>
          </cell>
          <cell r="F730">
            <v>5900.38</v>
          </cell>
          <cell r="G730">
            <v>1900</v>
          </cell>
          <cell r="H730">
            <v>3600</v>
          </cell>
          <cell r="I730">
            <v>100</v>
          </cell>
        </row>
        <row r="731">
          <cell r="A731" t="str">
            <v>A</v>
          </cell>
          <cell r="B731" t="str">
            <v>UMB30411</v>
          </cell>
          <cell r="C731" t="str">
            <v>이중PVC 배관</v>
          </cell>
          <cell r="D731" t="str">
            <v>D35 MM</v>
          </cell>
          <cell r="E731" t="str">
            <v>M</v>
          </cell>
          <cell r="F731">
            <v>787.32</v>
          </cell>
          <cell r="G731">
            <v>824</v>
          </cell>
          <cell r="H731">
            <v>1655</v>
          </cell>
          <cell r="I731">
            <v>32</v>
          </cell>
        </row>
        <row r="732">
          <cell r="A732" t="str">
            <v>A</v>
          </cell>
          <cell r="B732" t="str">
            <v>UMB30412</v>
          </cell>
          <cell r="C732" t="str">
            <v>이중PVC 배관</v>
          </cell>
          <cell r="D732" t="str">
            <v>D40 MM</v>
          </cell>
          <cell r="E732" t="str">
            <v>M</v>
          </cell>
          <cell r="F732">
            <v>340.92</v>
          </cell>
          <cell r="G732">
            <v>1038</v>
          </cell>
          <cell r="H732">
            <v>1750</v>
          </cell>
          <cell r="I732">
            <v>35</v>
          </cell>
        </row>
        <row r="733">
          <cell r="A733" t="str">
            <v>A</v>
          </cell>
          <cell r="B733" t="str">
            <v>UMB30413</v>
          </cell>
          <cell r="C733" t="str">
            <v>이중PVC 배관</v>
          </cell>
          <cell r="D733" t="str">
            <v>D50 MM</v>
          </cell>
          <cell r="E733" t="str">
            <v>M</v>
          </cell>
          <cell r="F733">
            <v>2761.36</v>
          </cell>
          <cell r="G733">
            <v>1210</v>
          </cell>
          <cell r="H733">
            <v>2434</v>
          </cell>
          <cell r="I733">
            <v>48</v>
          </cell>
        </row>
        <row r="734">
          <cell r="A734" t="str">
            <v>A</v>
          </cell>
          <cell r="B734" t="str">
            <v>UMB30414</v>
          </cell>
          <cell r="C734" t="str">
            <v>이중PVC 배관(도장+비닐감기)</v>
          </cell>
          <cell r="D734" t="str">
            <v>D50 MM</v>
          </cell>
          <cell r="E734" t="str">
            <v>M</v>
          </cell>
          <cell r="F734">
            <v>166.4</v>
          </cell>
          <cell r="G734">
            <v>1300</v>
          </cell>
          <cell r="H734">
            <v>3100</v>
          </cell>
          <cell r="I734">
            <v>100</v>
          </cell>
        </row>
        <row r="735">
          <cell r="A735" t="str">
            <v>A</v>
          </cell>
          <cell r="B735" t="str">
            <v>UMB30416</v>
          </cell>
          <cell r="C735" t="str">
            <v>이중PVC 배관</v>
          </cell>
          <cell r="D735" t="str">
            <v>D75 MM</v>
          </cell>
          <cell r="E735" t="str">
            <v>M</v>
          </cell>
          <cell r="F735">
            <v>64</v>
          </cell>
          <cell r="G735">
            <v>2015</v>
          </cell>
          <cell r="H735">
            <v>2920</v>
          </cell>
          <cell r="I735">
            <v>58</v>
          </cell>
        </row>
        <row r="736">
          <cell r="A736" t="str">
            <v>A</v>
          </cell>
          <cell r="B736" t="str">
            <v>UMB30417</v>
          </cell>
          <cell r="C736" t="str">
            <v>이중PVC 배관(도장+비닐감기)</v>
          </cell>
          <cell r="D736" t="str">
            <v>D75 MM</v>
          </cell>
          <cell r="E736" t="str">
            <v>M</v>
          </cell>
          <cell r="F736">
            <v>2246.4</v>
          </cell>
          <cell r="G736">
            <v>2200</v>
          </cell>
          <cell r="H736">
            <v>4000</v>
          </cell>
          <cell r="I736">
            <v>100</v>
          </cell>
        </row>
        <row r="737">
          <cell r="A737" t="str">
            <v>A</v>
          </cell>
          <cell r="B737" t="str">
            <v>UMB30419</v>
          </cell>
          <cell r="C737" t="str">
            <v>이중PVC 배관</v>
          </cell>
          <cell r="D737" t="str">
            <v>D100 MM</v>
          </cell>
          <cell r="E737" t="str">
            <v>M</v>
          </cell>
          <cell r="F737">
            <v>1939.92</v>
          </cell>
          <cell r="G737">
            <v>2930</v>
          </cell>
          <cell r="H737">
            <v>3604</v>
          </cell>
          <cell r="I737">
            <v>72</v>
          </cell>
        </row>
        <row r="738">
          <cell r="A738" t="str">
            <v>A</v>
          </cell>
          <cell r="B738" t="str">
            <v>UMC15106</v>
          </cell>
          <cell r="C738" t="str">
            <v>강판 절단 (가스)(수동식)</v>
          </cell>
          <cell r="D738" t="str">
            <v>T= 6MM</v>
          </cell>
          <cell r="E738" t="str">
            <v>M</v>
          </cell>
          <cell r="F738">
            <v>535.79999999999995</v>
          </cell>
          <cell r="G738">
            <v>200</v>
          </cell>
          <cell r="H738">
            <v>300</v>
          </cell>
          <cell r="I738">
            <v>0</v>
          </cell>
        </row>
        <row r="739">
          <cell r="A739" t="str">
            <v>A</v>
          </cell>
          <cell r="B739" t="str">
            <v>UMC28206</v>
          </cell>
          <cell r="C739" t="str">
            <v>강판 전기아크용접(V형)(횡향)(수동)</v>
          </cell>
          <cell r="D739" t="str">
            <v>T= 6 MM</v>
          </cell>
          <cell r="E739" t="str">
            <v>M</v>
          </cell>
          <cell r="F739">
            <v>290.39999999999998</v>
          </cell>
          <cell r="G739">
            <v>400</v>
          </cell>
          <cell r="H739">
            <v>9300</v>
          </cell>
          <cell r="I739">
            <v>200</v>
          </cell>
        </row>
        <row r="740">
          <cell r="A740" t="str">
            <v>A</v>
          </cell>
          <cell r="B740" t="str">
            <v>UME38316</v>
          </cell>
          <cell r="C740" t="str">
            <v>오배수 방음보온(은박)</v>
          </cell>
          <cell r="D740" t="str">
            <v>D=75MM, T=25MM</v>
          </cell>
          <cell r="E740" t="str">
            <v>M</v>
          </cell>
          <cell r="F740">
            <v>2469.6</v>
          </cell>
          <cell r="G740">
            <v>1400</v>
          </cell>
          <cell r="H740">
            <v>2700</v>
          </cell>
          <cell r="I740">
            <v>100</v>
          </cell>
        </row>
        <row r="741">
          <cell r="A741" t="str">
            <v>A</v>
          </cell>
          <cell r="B741" t="str">
            <v>UME38319</v>
          </cell>
          <cell r="C741" t="str">
            <v>오배수 방음보온(은박)</v>
          </cell>
          <cell r="D741" t="str">
            <v>D=100MM, T=25MM</v>
          </cell>
          <cell r="E741" t="str">
            <v>M</v>
          </cell>
          <cell r="F741">
            <v>3206.4</v>
          </cell>
          <cell r="G741">
            <v>1676</v>
          </cell>
          <cell r="H741">
            <v>3504</v>
          </cell>
          <cell r="I741">
            <v>70</v>
          </cell>
        </row>
        <row r="742">
          <cell r="A742" t="str">
            <v>A</v>
          </cell>
          <cell r="B742" t="str">
            <v>UME38413</v>
          </cell>
          <cell r="C742" t="str">
            <v>오배수 방동보온(아스팔트휄트)</v>
          </cell>
          <cell r="D742" t="str">
            <v>D=50MM, T=50MM</v>
          </cell>
          <cell r="E742" t="str">
            <v>M</v>
          </cell>
          <cell r="F742">
            <v>118.2</v>
          </cell>
          <cell r="G742">
            <v>2700</v>
          </cell>
          <cell r="H742">
            <v>3800</v>
          </cell>
          <cell r="I742">
            <v>100</v>
          </cell>
        </row>
        <row r="743">
          <cell r="A743" t="str">
            <v>A</v>
          </cell>
          <cell r="B743" t="str">
            <v>UME38416</v>
          </cell>
          <cell r="C743" t="str">
            <v>오배수 방동보온(아스팔트휄트)</v>
          </cell>
          <cell r="D743" t="str">
            <v>D=75MM, T=50MM</v>
          </cell>
          <cell r="E743" t="str">
            <v>M</v>
          </cell>
          <cell r="F743">
            <v>101.4</v>
          </cell>
          <cell r="G743">
            <v>3400</v>
          </cell>
          <cell r="H743">
            <v>4400</v>
          </cell>
          <cell r="I743">
            <v>100</v>
          </cell>
        </row>
        <row r="744">
          <cell r="A744" t="str">
            <v>A</v>
          </cell>
          <cell r="B744" t="str">
            <v>UMF22010</v>
          </cell>
          <cell r="C744" t="str">
            <v>배수용수중펌프설치(배관,충격완화C.V포함)</v>
          </cell>
          <cell r="D744" t="str">
            <v>1HP-1대,D50,탈착無,덮개有</v>
          </cell>
          <cell r="E744" t="str">
            <v>조</v>
          </cell>
          <cell r="F744">
            <v>14</v>
          </cell>
          <cell r="G744">
            <v>574946</v>
          </cell>
          <cell r="H744">
            <v>81380</v>
          </cell>
          <cell r="I744">
            <v>3887</v>
          </cell>
        </row>
        <row r="745">
          <cell r="A745" t="str">
            <v>A</v>
          </cell>
          <cell r="B745" t="str">
            <v>UMG10105</v>
          </cell>
          <cell r="C745" t="str">
            <v>양변기설치(유색,대형)</v>
          </cell>
          <cell r="D745" t="str">
            <v>KSVC-1210CR(휴지걸이제외)</v>
          </cell>
          <cell r="E745" t="str">
            <v>조</v>
          </cell>
          <cell r="F745">
            <v>10</v>
          </cell>
          <cell r="G745">
            <v>54989</v>
          </cell>
          <cell r="H745">
            <v>25649</v>
          </cell>
          <cell r="I745">
            <v>513</v>
          </cell>
        </row>
        <row r="746">
          <cell r="A746" t="str">
            <v>A</v>
          </cell>
          <cell r="B746" t="str">
            <v>UMG10113</v>
          </cell>
          <cell r="C746" t="str">
            <v>원피스형투피스 양변기설치(유색)</v>
          </cell>
          <cell r="D746" t="str">
            <v>KSVC-1210CR(대형,휴지걸이제외)</v>
          </cell>
          <cell r="E746" t="str">
            <v>조</v>
          </cell>
          <cell r="F746">
            <v>876</v>
          </cell>
          <cell r="G746">
            <v>78303</v>
          </cell>
          <cell r="H746">
            <v>25649</v>
          </cell>
          <cell r="I746">
            <v>513</v>
          </cell>
        </row>
        <row r="747">
          <cell r="A747" t="str">
            <v>A</v>
          </cell>
          <cell r="B747" t="str">
            <v>UMG13104</v>
          </cell>
          <cell r="C747" t="str">
            <v>일반세면기설치(백색)</v>
          </cell>
          <cell r="D747" t="str">
            <v>KSVL-610(수전제외)</v>
          </cell>
          <cell r="E747" t="str">
            <v>조</v>
          </cell>
          <cell r="F747">
            <v>4</v>
          </cell>
          <cell r="G747">
            <v>20160</v>
          </cell>
          <cell r="H747">
            <v>9161</v>
          </cell>
          <cell r="I747">
            <v>183</v>
          </cell>
        </row>
        <row r="748">
          <cell r="A748" t="str">
            <v>A</v>
          </cell>
          <cell r="B748" t="str">
            <v>UMG13211</v>
          </cell>
          <cell r="C748" t="str">
            <v>SMC카운터세면기설치</v>
          </cell>
          <cell r="D748" t="str">
            <v>L=1040(유색,수전제외)</v>
          </cell>
          <cell r="E748" t="str">
            <v>조</v>
          </cell>
          <cell r="F748">
            <v>2</v>
          </cell>
          <cell r="G748">
            <v>100027</v>
          </cell>
          <cell r="H748">
            <v>12216</v>
          </cell>
          <cell r="I748">
            <v>244</v>
          </cell>
        </row>
        <row r="749">
          <cell r="A749" t="str">
            <v>A</v>
          </cell>
          <cell r="B749" t="str">
            <v>UMG13231</v>
          </cell>
          <cell r="C749" t="str">
            <v>아크릴카운터세면기설치</v>
          </cell>
          <cell r="D749" t="str">
            <v>L=1300(대리석무늬,수전제외)</v>
          </cell>
          <cell r="E749" t="str">
            <v>조</v>
          </cell>
          <cell r="F749">
            <v>90</v>
          </cell>
          <cell r="G749">
            <v>91430</v>
          </cell>
          <cell r="H749">
            <v>10182</v>
          </cell>
          <cell r="I749">
            <v>203</v>
          </cell>
        </row>
        <row r="750">
          <cell r="A750" t="str">
            <v>A</v>
          </cell>
          <cell r="B750" t="str">
            <v>UMG13234</v>
          </cell>
          <cell r="C750" t="str">
            <v>아크릴카운터세면기설치</v>
          </cell>
          <cell r="D750" t="str">
            <v>L=1400(대리석무늬,수전제외)</v>
          </cell>
          <cell r="E750" t="str">
            <v>조</v>
          </cell>
          <cell r="F750">
            <v>348</v>
          </cell>
          <cell r="G750">
            <v>93014</v>
          </cell>
          <cell r="H750">
            <v>10182</v>
          </cell>
          <cell r="I750">
            <v>203</v>
          </cell>
        </row>
        <row r="751">
          <cell r="A751" t="str">
            <v>A</v>
          </cell>
          <cell r="B751" t="str">
            <v>UMG13600</v>
          </cell>
          <cell r="C751" t="str">
            <v>청소용수채설치</v>
          </cell>
          <cell r="D751" t="str">
            <v>460X560X660</v>
          </cell>
          <cell r="E751" t="str">
            <v>조</v>
          </cell>
          <cell r="F751">
            <v>2</v>
          </cell>
          <cell r="G751">
            <v>102672</v>
          </cell>
          <cell r="H751">
            <v>12128</v>
          </cell>
          <cell r="I751">
            <v>242</v>
          </cell>
        </row>
        <row r="752">
          <cell r="A752" t="str">
            <v>A</v>
          </cell>
          <cell r="B752" t="str">
            <v>UMG16715</v>
          </cell>
          <cell r="C752" t="str">
            <v>아크릴욕조설치 및 보양</v>
          </cell>
          <cell r="D752" t="str">
            <v>L=1,600 MM(대리석무늬)</v>
          </cell>
          <cell r="E752" t="str">
            <v>조</v>
          </cell>
          <cell r="F752">
            <v>436</v>
          </cell>
          <cell r="G752">
            <v>131028</v>
          </cell>
          <cell r="H752">
            <v>30862</v>
          </cell>
          <cell r="I752">
            <v>611</v>
          </cell>
        </row>
        <row r="753">
          <cell r="A753" t="str">
            <v>A</v>
          </cell>
          <cell r="B753" t="str">
            <v>UMG19202</v>
          </cell>
          <cell r="C753" t="str">
            <v>소변기설치</v>
          </cell>
          <cell r="D753" t="str">
            <v>KSEU-320(전자감응)</v>
          </cell>
          <cell r="E753" t="str">
            <v>조</v>
          </cell>
          <cell r="F753">
            <v>4</v>
          </cell>
          <cell r="G753">
            <v>68400</v>
          </cell>
          <cell r="H753">
            <v>34625</v>
          </cell>
          <cell r="I753">
            <v>692</v>
          </cell>
        </row>
        <row r="754">
          <cell r="A754" t="str">
            <v>A</v>
          </cell>
          <cell r="B754" t="str">
            <v>UMG43201</v>
          </cell>
          <cell r="C754" t="str">
            <v>화장경설치(무늬형)</v>
          </cell>
          <cell r="D754" t="str">
            <v>850X700X5T</v>
          </cell>
          <cell r="E754" t="str">
            <v>개</v>
          </cell>
          <cell r="F754">
            <v>6</v>
          </cell>
          <cell r="G754">
            <v>13178</v>
          </cell>
          <cell r="H754">
            <v>7471</v>
          </cell>
          <cell r="I754">
            <v>149</v>
          </cell>
        </row>
        <row r="755">
          <cell r="A755" t="str">
            <v>A</v>
          </cell>
          <cell r="B755" t="str">
            <v>UMG43217</v>
          </cell>
          <cell r="C755" t="str">
            <v>화장경설치(테두리형)</v>
          </cell>
          <cell r="D755" t="str">
            <v>1000X850X5T</v>
          </cell>
          <cell r="E755" t="str">
            <v>개</v>
          </cell>
          <cell r="F755">
            <v>876</v>
          </cell>
          <cell r="G755">
            <v>25382</v>
          </cell>
          <cell r="H755">
            <v>7471</v>
          </cell>
          <cell r="I755">
            <v>149</v>
          </cell>
        </row>
        <row r="756">
          <cell r="A756" t="str">
            <v>A</v>
          </cell>
          <cell r="B756" t="str">
            <v>UMG43221</v>
          </cell>
          <cell r="C756" t="str">
            <v>화장경설치(테두리형)</v>
          </cell>
          <cell r="D756" t="str">
            <v>770-800x950X5T</v>
          </cell>
          <cell r="E756" t="str">
            <v>조</v>
          </cell>
          <cell r="F756">
            <v>438</v>
          </cell>
          <cell r="G756">
            <v>25382</v>
          </cell>
          <cell r="H756">
            <v>7471</v>
          </cell>
          <cell r="I756">
            <v>149</v>
          </cell>
        </row>
        <row r="757">
          <cell r="A757" t="str">
            <v>A</v>
          </cell>
          <cell r="B757" t="str">
            <v>UMG43301</v>
          </cell>
          <cell r="C757" t="str">
            <v>휴지걸이설치</v>
          </cell>
          <cell r="D757" t="str">
            <v>고급형</v>
          </cell>
          <cell r="E757" t="str">
            <v>개</v>
          </cell>
          <cell r="F757">
            <v>886</v>
          </cell>
          <cell r="G757">
            <v>5890</v>
          </cell>
          <cell r="H757">
            <v>4535</v>
          </cell>
          <cell r="I757">
            <v>90</v>
          </cell>
        </row>
        <row r="758">
          <cell r="A758" t="str">
            <v>A</v>
          </cell>
          <cell r="B758" t="str">
            <v>UMG43400</v>
          </cell>
          <cell r="C758" t="str">
            <v>수건걸이설치(고급형)</v>
          </cell>
          <cell r="D758" t="str">
            <v>1BAR</v>
          </cell>
          <cell r="E758" t="str">
            <v>개</v>
          </cell>
          <cell r="F758">
            <v>876</v>
          </cell>
          <cell r="G758">
            <v>6545</v>
          </cell>
          <cell r="H758">
            <v>4535</v>
          </cell>
          <cell r="I758">
            <v>90</v>
          </cell>
        </row>
        <row r="759">
          <cell r="A759" t="str">
            <v>A</v>
          </cell>
          <cell r="B759" t="str">
            <v>UMG43403</v>
          </cell>
          <cell r="C759" t="str">
            <v>다용도 수건걸이설치(STS제)</v>
          </cell>
          <cell r="D759" t="str">
            <v>선반형</v>
          </cell>
          <cell r="E759" t="str">
            <v>개</v>
          </cell>
          <cell r="F759">
            <v>438</v>
          </cell>
          <cell r="G759">
            <v>12240</v>
          </cell>
          <cell r="H759">
            <v>4535</v>
          </cell>
          <cell r="I759">
            <v>90</v>
          </cell>
        </row>
        <row r="760">
          <cell r="A760" t="str">
            <v>A</v>
          </cell>
          <cell r="B760" t="str">
            <v>UMG43435</v>
          </cell>
          <cell r="C760" t="str">
            <v>옷걸이 설치</v>
          </cell>
          <cell r="D760" t="str">
            <v>고급형</v>
          </cell>
          <cell r="E760" t="str">
            <v>개</v>
          </cell>
          <cell r="F760">
            <v>438</v>
          </cell>
          <cell r="G760">
            <v>1296</v>
          </cell>
          <cell r="H760">
            <v>4535</v>
          </cell>
          <cell r="I760">
            <v>90</v>
          </cell>
        </row>
        <row r="761">
          <cell r="A761" t="str">
            <v>A</v>
          </cell>
          <cell r="B761" t="str">
            <v>UMG43503</v>
          </cell>
          <cell r="C761" t="str">
            <v>욕조용 손잡이 설치(STS제)</v>
          </cell>
          <cell r="D761" t="str">
            <v>D25MMx400MM</v>
          </cell>
          <cell r="E761" t="str">
            <v>개</v>
          </cell>
          <cell r="F761">
            <v>436</v>
          </cell>
          <cell r="G761">
            <v>5832</v>
          </cell>
          <cell r="H761">
            <v>4535</v>
          </cell>
          <cell r="I761">
            <v>90</v>
          </cell>
        </row>
        <row r="762">
          <cell r="A762" t="str">
            <v>A</v>
          </cell>
          <cell r="B762" t="str">
            <v>UMG43505</v>
          </cell>
          <cell r="C762" t="str">
            <v>욕실용 장애자 손잡이 설치(STS)</v>
          </cell>
          <cell r="D762" t="str">
            <v>D32x350x900(L자형)</v>
          </cell>
          <cell r="E762" t="str">
            <v>개</v>
          </cell>
          <cell r="F762">
            <v>2</v>
          </cell>
          <cell r="G762">
            <v>37440</v>
          </cell>
          <cell r="H762">
            <v>7434</v>
          </cell>
          <cell r="I762">
            <v>148</v>
          </cell>
        </row>
        <row r="763">
          <cell r="A763" t="str">
            <v>A</v>
          </cell>
          <cell r="B763" t="str">
            <v>UMG43506</v>
          </cell>
          <cell r="C763" t="str">
            <v>욕실용 장애자 손잡이 설치(STS)</v>
          </cell>
          <cell r="D763" t="str">
            <v>D32x700x900(L자형)</v>
          </cell>
          <cell r="E763" t="str">
            <v>개</v>
          </cell>
          <cell r="F763">
            <v>2</v>
          </cell>
          <cell r="G763">
            <v>43200</v>
          </cell>
          <cell r="H763">
            <v>7434</v>
          </cell>
          <cell r="I763">
            <v>148</v>
          </cell>
        </row>
        <row r="764">
          <cell r="A764" t="str">
            <v>A</v>
          </cell>
          <cell r="B764" t="str">
            <v>UMG43507</v>
          </cell>
          <cell r="C764" t="str">
            <v>욕실용 장애자 손잡이 설치(STS)</v>
          </cell>
          <cell r="D764" t="str">
            <v>D32x500(I자형)</v>
          </cell>
          <cell r="E764" t="str">
            <v>개</v>
          </cell>
          <cell r="F764">
            <v>2</v>
          </cell>
          <cell r="G764">
            <v>7560</v>
          </cell>
          <cell r="H764">
            <v>4535</v>
          </cell>
          <cell r="I764">
            <v>90</v>
          </cell>
        </row>
        <row r="765">
          <cell r="A765" t="str">
            <v>A</v>
          </cell>
          <cell r="B765" t="str">
            <v>UMG43701</v>
          </cell>
          <cell r="C765" t="str">
            <v>에어타올설치</v>
          </cell>
          <cell r="D765" t="str">
            <v>센서식</v>
          </cell>
          <cell r="E765" t="str">
            <v>개</v>
          </cell>
          <cell r="F765">
            <v>6</v>
          </cell>
          <cell r="G765">
            <v>79200</v>
          </cell>
          <cell r="H765">
            <v>4535</v>
          </cell>
          <cell r="I765">
            <v>90</v>
          </cell>
        </row>
        <row r="766">
          <cell r="A766" t="str">
            <v>A</v>
          </cell>
          <cell r="B766" t="str">
            <v>UMJ30302</v>
          </cell>
          <cell r="C766" t="str">
            <v>배기휀설치(벽식)</v>
          </cell>
          <cell r="D766" t="str">
            <v>1/8HP,93W이하</v>
          </cell>
          <cell r="E766" t="str">
            <v>대</v>
          </cell>
          <cell r="F766">
            <v>1</v>
          </cell>
          <cell r="G766">
            <v>102334</v>
          </cell>
          <cell r="H766">
            <v>23376</v>
          </cell>
          <cell r="I766">
            <v>467</v>
          </cell>
        </row>
        <row r="767">
          <cell r="A767" t="str">
            <v>A</v>
          </cell>
          <cell r="B767" t="str">
            <v>UMJ30303</v>
          </cell>
          <cell r="C767" t="str">
            <v>배기휀설치(벽식)</v>
          </cell>
          <cell r="D767" t="str">
            <v>1/12HP,62W이하</v>
          </cell>
          <cell r="E767" t="str">
            <v>대</v>
          </cell>
          <cell r="F767">
            <v>1</v>
          </cell>
          <cell r="G767">
            <v>84679</v>
          </cell>
          <cell r="H767">
            <v>19480</v>
          </cell>
          <cell r="I767">
            <v>390</v>
          </cell>
        </row>
        <row r="768">
          <cell r="A768" t="str">
            <v>A</v>
          </cell>
          <cell r="B768" t="str">
            <v>UMJ30305</v>
          </cell>
          <cell r="C768" t="str">
            <v>배기휀설치(벽식)</v>
          </cell>
          <cell r="D768" t="str">
            <v>33W이하</v>
          </cell>
          <cell r="E768" t="str">
            <v>대</v>
          </cell>
          <cell r="F768">
            <v>11</v>
          </cell>
          <cell r="G768">
            <v>11709</v>
          </cell>
          <cell r="H768">
            <v>15584</v>
          </cell>
          <cell r="I768">
            <v>311</v>
          </cell>
        </row>
        <row r="769">
          <cell r="A769" t="str">
            <v>A</v>
          </cell>
          <cell r="B769" t="str">
            <v>UMJ30313</v>
          </cell>
          <cell r="C769" t="str">
            <v>승강기실 배기휀설치(벽식)</v>
          </cell>
          <cell r="D769" t="str">
            <v>1/12HP,62W이하</v>
          </cell>
          <cell r="E769" t="str">
            <v>대</v>
          </cell>
          <cell r="F769">
            <v>15</v>
          </cell>
          <cell r="G769">
            <v>84266</v>
          </cell>
          <cell r="H769">
            <v>19480</v>
          </cell>
          <cell r="I769">
            <v>390</v>
          </cell>
        </row>
        <row r="770">
          <cell r="A770" t="str">
            <v>A</v>
          </cell>
          <cell r="B770" t="str">
            <v>UMJ30315</v>
          </cell>
          <cell r="C770" t="str">
            <v>승강기실 배기휀설치(벽식)</v>
          </cell>
          <cell r="D770" t="str">
            <v>1/8HP,93W이하(530W x 530H)</v>
          </cell>
          <cell r="E770" t="str">
            <v>대</v>
          </cell>
          <cell r="F770">
            <v>4</v>
          </cell>
          <cell r="G770">
            <v>101771</v>
          </cell>
          <cell r="H770">
            <v>23376</v>
          </cell>
          <cell r="I770">
            <v>467</v>
          </cell>
        </row>
        <row r="771">
          <cell r="A771" t="str">
            <v>A</v>
          </cell>
          <cell r="B771" t="str">
            <v>UMJ34100</v>
          </cell>
          <cell r="C771" t="str">
            <v>배기휀설치(욕실용)(방화담파포함)</v>
          </cell>
          <cell r="D771" t="str">
            <v>15W이하, (담파 옹벽 설치)</v>
          </cell>
          <cell r="E771" t="str">
            <v>대</v>
          </cell>
          <cell r="F771">
            <v>438</v>
          </cell>
          <cell r="G771">
            <v>7963</v>
          </cell>
          <cell r="H771">
            <v>9705</v>
          </cell>
          <cell r="I771">
            <v>193</v>
          </cell>
        </row>
        <row r="772">
          <cell r="A772" t="str">
            <v>A</v>
          </cell>
          <cell r="B772" t="str">
            <v>UMJ34101</v>
          </cell>
          <cell r="C772" t="str">
            <v>배기휀설치(욕실용)(방화담파포함)</v>
          </cell>
          <cell r="D772" t="str">
            <v>15W이하, (담파 조적 설치)</v>
          </cell>
          <cell r="E772" t="str">
            <v>대</v>
          </cell>
          <cell r="F772">
            <v>442</v>
          </cell>
          <cell r="G772">
            <v>8018</v>
          </cell>
          <cell r="H772">
            <v>9807</v>
          </cell>
          <cell r="I772">
            <v>195</v>
          </cell>
        </row>
        <row r="773">
          <cell r="A773" t="str">
            <v>A</v>
          </cell>
          <cell r="B773" t="str">
            <v>UMJ34501</v>
          </cell>
          <cell r="C773" t="str">
            <v>레인지후드설치</v>
          </cell>
          <cell r="D773" t="str">
            <v>고급형</v>
          </cell>
          <cell r="E773" t="str">
            <v>대</v>
          </cell>
          <cell r="F773">
            <v>2</v>
          </cell>
          <cell r="G773">
            <v>39600</v>
          </cell>
          <cell r="H773">
            <v>5084</v>
          </cell>
          <cell r="I773">
            <v>102</v>
          </cell>
        </row>
        <row r="774">
          <cell r="A774" t="str">
            <v>A</v>
          </cell>
          <cell r="B774" t="str">
            <v>UMJ34503</v>
          </cell>
          <cell r="C774" t="str">
            <v>레인지후드설치(방화담파포함)</v>
          </cell>
          <cell r="D774" t="str">
            <v>슬림형, 담파옹벽설치</v>
          </cell>
          <cell r="E774" t="str">
            <v>대</v>
          </cell>
          <cell r="F774">
            <v>438</v>
          </cell>
          <cell r="G774">
            <v>41544</v>
          </cell>
          <cell r="H774">
            <v>9860</v>
          </cell>
          <cell r="I774">
            <v>197</v>
          </cell>
        </row>
        <row r="775">
          <cell r="A775" t="str">
            <v>A</v>
          </cell>
          <cell r="B775" t="str">
            <v>UMJ34505</v>
          </cell>
          <cell r="C775" t="str">
            <v>레인지후드설치(방화담파포함)</v>
          </cell>
          <cell r="D775" t="str">
            <v>슬림형, 담파조적벽설치</v>
          </cell>
          <cell r="E775" t="str">
            <v>대</v>
          </cell>
          <cell r="F775">
            <v>490</v>
          </cell>
          <cell r="G775">
            <v>41599</v>
          </cell>
          <cell r="H775">
            <v>9963</v>
          </cell>
          <cell r="I775">
            <v>199</v>
          </cell>
        </row>
        <row r="776">
          <cell r="A776" t="str">
            <v>A</v>
          </cell>
          <cell r="B776" t="str">
            <v>UMJ50322</v>
          </cell>
          <cell r="C776" t="str">
            <v>스파이럴덕트설치(AIR DUCT용)</v>
          </cell>
          <cell r="D776" t="str">
            <v>D125 MM</v>
          </cell>
          <cell r="E776" t="str">
            <v>M</v>
          </cell>
          <cell r="F776">
            <v>239.4</v>
          </cell>
          <cell r="G776">
            <v>7300</v>
          </cell>
          <cell r="H776">
            <v>6500</v>
          </cell>
          <cell r="I776">
            <v>100</v>
          </cell>
        </row>
        <row r="777">
          <cell r="A777" t="str">
            <v>A</v>
          </cell>
          <cell r="B777" t="str">
            <v>UMJ50323</v>
          </cell>
          <cell r="C777" t="str">
            <v>스파이럴덕트설치(AIR DUCT용)</v>
          </cell>
          <cell r="D777" t="str">
            <v>D150 MM</v>
          </cell>
          <cell r="E777" t="str">
            <v>M</v>
          </cell>
          <cell r="F777">
            <v>3396.8</v>
          </cell>
          <cell r="G777">
            <v>7700</v>
          </cell>
          <cell r="H777">
            <v>6500</v>
          </cell>
          <cell r="I777">
            <v>100</v>
          </cell>
        </row>
        <row r="778">
          <cell r="A778" t="str">
            <v>A</v>
          </cell>
          <cell r="B778" t="str">
            <v>UMJ50324</v>
          </cell>
          <cell r="C778" t="str">
            <v>스파이럴덕트설치(AIR DUCT용)</v>
          </cell>
          <cell r="D778" t="str">
            <v>D200 MM</v>
          </cell>
          <cell r="E778" t="str">
            <v>M</v>
          </cell>
          <cell r="F778">
            <v>2470.4</v>
          </cell>
          <cell r="G778">
            <v>8400</v>
          </cell>
          <cell r="H778">
            <v>8600</v>
          </cell>
          <cell r="I778">
            <v>200</v>
          </cell>
        </row>
        <row r="779">
          <cell r="A779" t="str">
            <v>A</v>
          </cell>
          <cell r="B779" t="str">
            <v>UMJ61620</v>
          </cell>
          <cell r="C779" t="str">
            <v>방화담파설치(조적벽)</v>
          </cell>
          <cell r="D779" t="str">
            <v>D100 MM</v>
          </cell>
          <cell r="E779" t="str">
            <v>개</v>
          </cell>
          <cell r="F779">
            <v>490</v>
          </cell>
          <cell r="G779">
            <v>1279</v>
          </cell>
          <cell r="H779">
            <v>4879</v>
          </cell>
          <cell r="I779">
            <v>97</v>
          </cell>
        </row>
        <row r="780">
          <cell r="A780" t="str">
            <v>A</v>
          </cell>
          <cell r="B780" t="str">
            <v>UMO21010</v>
          </cell>
          <cell r="C780" t="str">
            <v>앵글가대제작(광명단2회)</v>
          </cell>
          <cell r="D780" t="str">
            <v>50X50X6T</v>
          </cell>
          <cell r="E780" t="str">
            <v>M</v>
          </cell>
          <cell r="F780">
            <v>2322.9499999999998</v>
          </cell>
          <cell r="G780">
            <v>1200</v>
          </cell>
          <cell r="H780">
            <v>5100</v>
          </cell>
          <cell r="I780">
            <v>100</v>
          </cell>
        </row>
        <row r="781">
          <cell r="A781" t="str">
            <v>A</v>
          </cell>
          <cell r="B781" t="str">
            <v>UMO21012</v>
          </cell>
          <cell r="C781" t="str">
            <v>앵글가대제작(광명단1,유성2회)</v>
          </cell>
          <cell r="D781" t="str">
            <v>50X50X6T</v>
          </cell>
          <cell r="E781" t="str">
            <v>M</v>
          </cell>
          <cell r="F781">
            <v>359.04</v>
          </cell>
          <cell r="G781">
            <v>1300</v>
          </cell>
          <cell r="H781">
            <v>5500</v>
          </cell>
          <cell r="I781">
            <v>100</v>
          </cell>
        </row>
        <row r="782">
          <cell r="A782" t="str">
            <v>A</v>
          </cell>
          <cell r="B782" t="str">
            <v>UMO21020</v>
          </cell>
          <cell r="C782" t="str">
            <v>찬넬가대제작(광명단1,유성2회)</v>
          </cell>
          <cell r="D782" t="str">
            <v>100X50X5T</v>
          </cell>
          <cell r="E782" t="str">
            <v>M</v>
          </cell>
          <cell r="F782">
            <v>165.2</v>
          </cell>
          <cell r="G782">
            <v>3100</v>
          </cell>
          <cell r="H782">
            <v>11400</v>
          </cell>
          <cell r="I782">
            <v>200</v>
          </cell>
        </row>
        <row r="783">
          <cell r="A783" t="str">
            <v>A</v>
          </cell>
          <cell r="B783" t="str">
            <v>UMO28501</v>
          </cell>
          <cell r="C783" t="str">
            <v>인서트플레이트(ST)</v>
          </cell>
          <cell r="D783" t="str">
            <v>150X150X6T</v>
          </cell>
          <cell r="E783" t="str">
            <v>개</v>
          </cell>
          <cell r="F783">
            <v>484</v>
          </cell>
          <cell r="G783">
            <v>1419</v>
          </cell>
          <cell r="H783">
            <v>636</v>
          </cell>
          <cell r="I783">
            <v>12</v>
          </cell>
        </row>
        <row r="784">
          <cell r="A784" t="str">
            <v>A</v>
          </cell>
          <cell r="B784" t="str">
            <v>UMO31155</v>
          </cell>
          <cell r="C784" t="str">
            <v>스리브강관제작(200H)</v>
          </cell>
          <cell r="D784" t="str">
            <v>D50 M/M</v>
          </cell>
          <cell r="E784" t="str">
            <v>개소</v>
          </cell>
          <cell r="F784">
            <v>408</v>
          </cell>
          <cell r="G784">
            <v>492</v>
          </cell>
          <cell r="H784">
            <v>1321</v>
          </cell>
          <cell r="I784">
            <v>26</v>
          </cell>
        </row>
        <row r="785">
          <cell r="A785" t="str">
            <v>A</v>
          </cell>
          <cell r="B785" t="str">
            <v>UMO31157</v>
          </cell>
          <cell r="C785" t="str">
            <v>스리브강관제작(200H)</v>
          </cell>
          <cell r="D785" t="str">
            <v>D65 M/M</v>
          </cell>
          <cell r="E785" t="str">
            <v>개소</v>
          </cell>
          <cell r="F785">
            <v>565</v>
          </cell>
          <cell r="G785">
            <v>637</v>
          </cell>
          <cell r="H785">
            <v>1841</v>
          </cell>
          <cell r="I785">
            <v>36</v>
          </cell>
        </row>
        <row r="786">
          <cell r="A786" t="str">
            <v>A</v>
          </cell>
          <cell r="B786" t="str">
            <v>UMO31160</v>
          </cell>
          <cell r="C786" t="str">
            <v>스리브강관제작(200H)</v>
          </cell>
          <cell r="D786" t="str">
            <v>D100 M/M</v>
          </cell>
          <cell r="E786" t="str">
            <v>개소</v>
          </cell>
          <cell r="F786">
            <v>94</v>
          </cell>
          <cell r="G786">
            <v>1159</v>
          </cell>
          <cell r="H786">
            <v>3154</v>
          </cell>
          <cell r="I786">
            <v>62</v>
          </cell>
        </row>
        <row r="787">
          <cell r="A787" t="str">
            <v>A</v>
          </cell>
          <cell r="B787" t="str">
            <v>UMO31161</v>
          </cell>
          <cell r="C787" t="str">
            <v>스리브강관제작(200H)</v>
          </cell>
          <cell r="D787" t="str">
            <v>D125 M/M</v>
          </cell>
          <cell r="E787" t="str">
            <v>개소</v>
          </cell>
          <cell r="F787">
            <v>422</v>
          </cell>
          <cell r="G787">
            <v>1585</v>
          </cell>
          <cell r="H787">
            <v>3941</v>
          </cell>
          <cell r="I787">
            <v>78</v>
          </cell>
        </row>
        <row r="788">
          <cell r="A788" t="str">
            <v>A</v>
          </cell>
          <cell r="B788" t="str">
            <v>UMO31163</v>
          </cell>
          <cell r="C788" t="str">
            <v>스리브강관제작(200H)</v>
          </cell>
          <cell r="D788" t="str">
            <v>D150 M/M</v>
          </cell>
          <cell r="E788" t="str">
            <v>개소</v>
          </cell>
          <cell r="F788">
            <v>16</v>
          </cell>
          <cell r="G788">
            <v>1901</v>
          </cell>
          <cell r="H788">
            <v>4832</v>
          </cell>
          <cell r="I788">
            <v>96</v>
          </cell>
        </row>
        <row r="789">
          <cell r="A789" t="str">
            <v>A</v>
          </cell>
          <cell r="B789" t="str">
            <v>UMO31164</v>
          </cell>
          <cell r="C789" t="str">
            <v>스리브강관제작(300H)</v>
          </cell>
          <cell r="D789" t="str">
            <v>D200 M/M</v>
          </cell>
          <cell r="E789" t="str">
            <v>개소</v>
          </cell>
          <cell r="F789">
            <v>6</v>
          </cell>
          <cell r="G789">
            <v>4544</v>
          </cell>
          <cell r="H789">
            <v>17146</v>
          </cell>
          <cell r="I789">
            <v>341</v>
          </cell>
        </row>
        <row r="790">
          <cell r="A790" t="str">
            <v>A</v>
          </cell>
          <cell r="B790" t="str">
            <v>UMO31705</v>
          </cell>
          <cell r="C790" t="str">
            <v>지수판스리브강관제작</v>
          </cell>
          <cell r="D790" t="str">
            <v>D65 M/M</v>
          </cell>
          <cell r="E790" t="str">
            <v>개소</v>
          </cell>
          <cell r="F790">
            <v>17</v>
          </cell>
          <cell r="G790">
            <v>1351</v>
          </cell>
          <cell r="H790">
            <v>7499</v>
          </cell>
          <cell r="I790">
            <v>148</v>
          </cell>
        </row>
        <row r="791">
          <cell r="A791" t="str">
            <v>A</v>
          </cell>
          <cell r="B791" t="str">
            <v>UMO31707</v>
          </cell>
          <cell r="C791" t="str">
            <v>지수판스리브강관제작</v>
          </cell>
          <cell r="D791" t="str">
            <v>D100 M/M</v>
          </cell>
          <cell r="E791" t="str">
            <v>개소</v>
          </cell>
          <cell r="F791">
            <v>2</v>
          </cell>
          <cell r="G791">
            <v>2201</v>
          </cell>
          <cell r="H791">
            <v>9294</v>
          </cell>
          <cell r="I791">
            <v>184</v>
          </cell>
        </row>
        <row r="792">
          <cell r="A792" t="str">
            <v>A</v>
          </cell>
          <cell r="B792" t="str">
            <v>UMO31708</v>
          </cell>
          <cell r="C792" t="str">
            <v>지수판스리브강관제작</v>
          </cell>
          <cell r="D792" t="str">
            <v>D125 M/M</v>
          </cell>
          <cell r="E792" t="str">
            <v>개소</v>
          </cell>
          <cell r="F792">
            <v>7</v>
          </cell>
          <cell r="G792">
            <v>2802</v>
          </cell>
          <cell r="H792">
            <v>11083</v>
          </cell>
          <cell r="I792">
            <v>220</v>
          </cell>
        </row>
        <row r="793">
          <cell r="A793" t="str">
            <v>A</v>
          </cell>
          <cell r="B793" t="str">
            <v>UMO31709</v>
          </cell>
          <cell r="C793" t="str">
            <v>지수판스리브강관제작</v>
          </cell>
          <cell r="D793" t="str">
            <v>D150 M/M</v>
          </cell>
          <cell r="E793" t="str">
            <v>개소</v>
          </cell>
          <cell r="F793">
            <v>31</v>
          </cell>
          <cell r="G793">
            <v>3688</v>
          </cell>
          <cell r="H793">
            <v>13960</v>
          </cell>
          <cell r="I793">
            <v>277</v>
          </cell>
        </row>
        <row r="794">
          <cell r="A794" t="str">
            <v>A</v>
          </cell>
          <cell r="B794" t="str">
            <v>UMO31710</v>
          </cell>
          <cell r="C794" t="str">
            <v>지수판스리브강관제작</v>
          </cell>
          <cell r="D794" t="str">
            <v>D200 M/M</v>
          </cell>
          <cell r="E794" t="str">
            <v>개소</v>
          </cell>
          <cell r="F794">
            <v>20</v>
          </cell>
          <cell r="G794">
            <v>5507</v>
          </cell>
          <cell r="H794">
            <v>19238</v>
          </cell>
          <cell r="I794">
            <v>383</v>
          </cell>
        </row>
        <row r="795">
          <cell r="A795" t="str">
            <v>A</v>
          </cell>
          <cell r="B795" t="str">
            <v>UMO31711</v>
          </cell>
          <cell r="C795" t="str">
            <v>지수판스리브강관제작</v>
          </cell>
          <cell r="D795" t="str">
            <v>D250 M/M</v>
          </cell>
          <cell r="E795" t="str">
            <v>개소</v>
          </cell>
          <cell r="F795">
            <v>2</v>
          </cell>
          <cell r="G795">
            <v>6985</v>
          </cell>
          <cell r="H795">
            <v>23666</v>
          </cell>
          <cell r="I795">
            <v>471</v>
          </cell>
        </row>
        <row r="796">
          <cell r="A796" t="str">
            <v>A</v>
          </cell>
          <cell r="B796" t="str">
            <v>UMO33300</v>
          </cell>
          <cell r="C796" t="str">
            <v>가스스리브설치(옹벽, PVC)</v>
          </cell>
          <cell r="D796" t="str">
            <v>D35 X 300L</v>
          </cell>
          <cell r="E796" t="str">
            <v>개소</v>
          </cell>
          <cell r="F796">
            <v>786</v>
          </cell>
          <cell r="G796">
            <v>133</v>
          </cell>
          <cell r="H796">
            <v>672</v>
          </cell>
          <cell r="I796">
            <v>13</v>
          </cell>
        </row>
        <row r="797">
          <cell r="A797" t="str">
            <v>A</v>
          </cell>
          <cell r="B797" t="str">
            <v>UMO33310</v>
          </cell>
          <cell r="C797" t="str">
            <v>가스스리브설치 및 석고판 천공</v>
          </cell>
          <cell r="D797" t="str">
            <v>(세대인입용)</v>
          </cell>
          <cell r="E797" t="str">
            <v>개소</v>
          </cell>
          <cell r="F797">
            <v>1418</v>
          </cell>
          <cell r="G797">
            <v>133</v>
          </cell>
          <cell r="H797">
            <v>1513</v>
          </cell>
          <cell r="I797">
            <v>30</v>
          </cell>
        </row>
        <row r="798">
          <cell r="A798" t="str">
            <v>A</v>
          </cell>
          <cell r="B798" t="str">
            <v>UMO33903</v>
          </cell>
          <cell r="C798" t="str">
            <v>세면기용 거푸집설치(옹벽)</v>
          </cell>
          <cell r="D798" t="str">
            <v>15회</v>
          </cell>
          <cell r="E798" t="str">
            <v>개소</v>
          </cell>
          <cell r="F798">
            <v>348</v>
          </cell>
          <cell r="G798">
            <v>139</v>
          </cell>
          <cell r="H798">
            <v>249</v>
          </cell>
          <cell r="I798">
            <v>4</v>
          </cell>
        </row>
        <row r="799">
          <cell r="A799" t="str">
            <v>A</v>
          </cell>
          <cell r="B799" t="str">
            <v>UMO42111</v>
          </cell>
          <cell r="C799" t="str">
            <v>발코니바닥배수트랩설치(통합형)(세탁)</v>
          </cell>
          <cell r="D799" t="str">
            <v>D50 x 200 x 300</v>
          </cell>
          <cell r="E799" t="str">
            <v>개소</v>
          </cell>
          <cell r="F799">
            <v>128</v>
          </cell>
          <cell r="G799">
            <v>9360</v>
          </cell>
          <cell r="H799">
            <v>7394</v>
          </cell>
          <cell r="I799">
            <v>148</v>
          </cell>
        </row>
        <row r="800">
          <cell r="A800" t="str">
            <v>A</v>
          </cell>
          <cell r="B800" t="str">
            <v>UMO42113</v>
          </cell>
          <cell r="C800" t="str">
            <v>발코니바닥배수트랩설치(통합형)(세탁)</v>
          </cell>
          <cell r="D800" t="str">
            <v>D75 x 200 x 300</v>
          </cell>
          <cell r="E800" t="str">
            <v>개소</v>
          </cell>
          <cell r="F800">
            <v>800</v>
          </cell>
          <cell r="G800">
            <v>9720</v>
          </cell>
          <cell r="H800">
            <v>7394</v>
          </cell>
          <cell r="I800">
            <v>148</v>
          </cell>
        </row>
        <row r="801">
          <cell r="A801" t="str">
            <v>A</v>
          </cell>
          <cell r="B801" t="str">
            <v>UMO42151</v>
          </cell>
          <cell r="C801" t="str">
            <v>발코니바닥배수트랩설치(통합형)(일반)</v>
          </cell>
          <cell r="D801" t="str">
            <v>D50 x 200 x 300</v>
          </cell>
          <cell r="E801" t="str">
            <v>개소</v>
          </cell>
          <cell r="F801">
            <v>438</v>
          </cell>
          <cell r="G801">
            <v>8640</v>
          </cell>
          <cell r="H801">
            <v>7394</v>
          </cell>
          <cell r="I801">
            <v>148</v>
          </cell>
        </row>
        <row r="802">
          <cell r="A802" t="str">
            <v>A</v>
          </cell>
          <cell r="B802" t="str">
            <v>UMO42193</v>
          </cell>
          <cell r="C802" t="str">
            <v>욕실배수 트렌치트랩 설치(스텐)</v>
          </cell>
          <cell r="D802" t="str">
            <v>D50 x70W x 1200L</v>
          </cell>
          <cell r="E802" t="str">
            <v>개소</v>
          </cell>
          <cell r="F802">
            <v>2</v>
          </cell>
          <cell r="G802">
            <v>24300</v>
          </cell>
          <cell r="H802">
            <v>7394</v>
          </cell>
          <cell r="I802">
            <v>148</v>
          </cell>
        </row>
        <row r="803">
          <cell r="A803" t="str">
            <v>A</v>
          </cell>
          <cell r="B803" t="str">
            <v>UMO42303</v>
          </cell>
          <cell r="C803" t="str">
            <v>욕실 배수트랩 설치(스텐)</v>
          </cell>
          <cell r="D803" t="str">
            <v>D50 x 200 x 200</v>
          </cell>
          <cell r="E803" t="str">
            <v>개소</v>
          </cell>
          <cell r="F803">
            <v>881</v>
          </cell>
          <cell r="G803">
            <v>8640</v>
          </cell>
          <cell r="H803">
            <v>7394</v>
          </cell>
          <cell r="I803">
            <v>148</v>
          </cell>
        </row>
        <row r="804">
          <cell r="C804" t="str">
            <v>소  계</v>
          </cell>
        </row>
        <row r="806">
          <cell r="C806" t="str">
            <v>*  난방공사</v>
          </cell>
        </row>
        <row r="807">
          <cell r="A807" t="str">
            <v>A</v>
          </cell>
          <cell r="B807" t="str">
            <v>MGF11251</v>
          </cell>
          <cell r="C807" t="str">
            <v>행가지지봉</v>
          </cell>
          <cell r="D807" t="str">
            <v>9MM(3/8")</v>
          </cell>
          <cell r="E807" t="str">
            <v>M</v>
          </cell>
          <cell r="F807">
            <v>208</v>
          </cell>
          <cell r="G807">
            <v>225</v>
          </cell>
          <cell r="H807">
            <v>0</v>
          </cell>
          <cell r="I807">
            <v>0</v>
          </cell>
        </row>
        <row r="808">
          <cell r="A808" t="str">
            <v>A</v>
          </cell>
          <cell r="B808" t="str">
            <v>MGF30505</v>
          </cell>
          <cell r="C808" t="str">
            <v>인서트</v>
          </cell>
          <cell r="D808" t="str">
            <v>D9</v>
          </cell>
          <cell r="E808" t="str">
            <v>개</v>
          </cell>
          <cell r="F808">
            <v>416</v>
          </cell>
          <cell r="G808">
            <v>26</v>
          </cell>
          <cell r="H808">
            <v>0</v>
          </cell>
          <cell r="I808">
            <v>0</v>
          </cell>
        </row>
        <row r="809">
          <cell r="A809" t="str">
            <v>A</v>
          </cell>
          <cell r="B809" t="str">
            <v>MMB40105</v>
          </cell>
          <cell r="C809" t="str">
            <v>동 엘보</v>
          </cell>
          <cell r="D809" t="str">
            <v>D15 MM</v>
          </cell>
          <cell r="E809" t="str">
            <v>개</v>
          </cell>
          <cell r="F809">
            <v>392</v>
          </cell>
          <cell r="G809">
            <v>112</v>
          </cell>
          <cell r="H809">
            <v>0</v>
          </cell>
          <cell r="I809">
            <v>0</v>
          </cell>
        </row>
        <row r="810">
          <cell r="A810" t="str">
            <v>A</v>
          </cell>
          <cell r="B810" t="str">
            <v>MMB40107</v>
          </cell>
          <cell r="C810" t="str">
            <v>동 엘보</v>
          </cell>
          <cell r="D810" t="str">
            <v>D20 MM</v>
          </cell>
          <cell r="E810" t="str">
            <v>개</v>
          </cell>
          <cell r="F810">
            <v>2125</v>
          </cell>
          <cell r="G810">
            <v>228</v>
          </cell>
          <cell r="H810">
            <v>0</v>
          </cell>
          <cell r="I810">
            <v>0</v>
          </cell>
        </row>
        <row r="811">
          <cell r="A811" t="str">
            <v>A</v>
          </cell>
          <cell r="B811" t="str">
            <v>MMB40108</v>
          </cell>
          <cell r="C811" t="str">
            <v>동 엘보</v>
          </cell>
          <cell r="D811" t="str">
            <v>D25 MM</v>
          </cell>
          <cell r="E811" t="str">
            <v>개</v>
          </cell>
          <cell r="F811">
            <v>57</v>
          </cell>
          <cell r="G811">
            <v>395</v>
          </cell>
          <cell r="H811">
            <v>0</v>
          </cell>
          <cell r="I811">
            <v>0</v>
          </cell>
        </row>
        <row r="812">
          <cell r="A812" t="str">
            <v>A</v>
          </cell>
          <cell r="B812" t="str">
            <v>MMB40207</v>
          </cell>
          <cell r="C812" t="str">
            <v>동 티</v>
          </cell>
          <cell r="D812" t="str">
            <v>D20 MM</v>
          </cell>
          <cell r="E812" t="str">
            <v>개</v>
          </cell>
          <cell r="F812">
            <v>68</v>
          </cell>
          <cell r="G812">
            <v>359</v>
          </cell>
          <cell r="H812">
            <v>0</v>
          </cell>
          <cell r="I812">
            <v>0</v>
          </cell>
        </row>
        <row r="813">
          <cell r="A813" t="str">
            <v>A</v>
          </cell>
          <cell r="B813" t="str">
            <v>MMB40208</v>
          </cell>
          <cell r="C813" t="str">
            <v>동 티</v>
          </cell>
          <cell r="D813" t="str">
            <v>D25 MM</v>
          </cell>
          <cell r="E813" t="str">
            <v>개</v>
          </cell>
          <cell r="F813">
            <v>58</v>
          </cell>
          <cell r="G813">
            <v>553</v>
          </cell>
          <cell r="H813">
            <v>0</v>
          </cell>
          <cell r="I813">
            <v>0</v>
          </cell>
        </row>
        <row r="814">
          <cell r="A814" t="str">
            <v>A</v>
          </cell>
          <cell r="B814" t="str">
            <v>MMB40308</v>
          </cell>
          <cell r="C814" t="str">
            <v>동 레듀샤</v>
          </cell>
          <cell r="D814" t="str">
            <v>D25 MM</v>
          </cell>
          <cell r="E814" t="str">
            <v>개</v>
          </cell>
          <cell r="F814">
            <v>24</v>
          </cell>
          <cell r="G814">
            <v>212</v>
          </cell>
          <cell r="H814">
            <v>0</v>
          </cell>
          <cell r="I814">
            <v>0</v>
          </cell>
        </row>
        <row r="815">
          <cell r="A815" t="str">
            <v>A</v>
          </cell>
          <cell r="B815" t="str">
            <v>MMB40405</v>
          </cell>
          <cell r="C815" t="str">
            <v>동 소켓</v>
          </cell>
          <cell r="D815" t="str">
            <v>D15 MM</v>
          </cell>
          <cell r="E815" t="str">
            <v>개</v>
          </cell>
          <cell r="F815">
            <v>48</v>
          </cell>
          <cell r="G815">
            <v>73</v>
          </cell>
          <cell r="H815">
            <v>0</v>
          </cell>
          <cell r="I815">
            <v>0</v>
          </cell>
        </row>
        <row r="816">
          <cell r="A816" t="str">
            <v>A</v>
          </cell>
          <cell r="B816" t="str">
            <v>MMB40407</v>
          </cell>
          <cell r="C816" t="str">
            <v>동 소켓</v>
          </cell>
          <cell r="D816" t="str">
            <v>D20 MM</v>
          </cell>
          <cell r="E816" t="str">
            <v>개</v>
          </cell>
          <cell r="F816">
            <v>1677</v>
          </cell>
          <cell r="G816">
            <v>110</v>
          </cell>
          <cell r="H816">
            <v>0</v>
          </cell>
          <cell r="I816">
            <v>0</v>
          </cell>
        </row>
        <row r="817">
          <cell r="A817" t="str">
            <v>A</v>
          </cell>
          <cell r="B817" t="str">
            <v>MMB40408</v>
          </cell>
          <cell r="C817" t="str">
            <v>동 소켓</v>
          </cell>
          <cell r="D817" t="str">
            <v>D25 MM</v>
          </cell>
          <cell r="E817" t="str">
            <v>개</v>
          </cell>
          <cell r="F817">
            <v>1</v>
          </cell>
          <cell r="G817">
            <v>166</v>
          </cell>
          <cell r="H817">
            <v>0</v>
          </cell>
          <cell r="I817">
            <v>0</v>
          </cell>
        </row>
        <row r="818">
          <cell r="A818" t="str">
            <v>A</v>
          </cell>
          <cell r="B818" t="str">
            <v>MMB40507</v>
          </cell>
          <cell r="C818" t="str">
            <v>동 캡</v>
          </cell>
          <cell r="D818" t="str">
            <v>D20 MM</v>
          </cell>
          <cell r="E818" t="str">
            <v>개</v>
          </cell>
          <cell r="F818">
            <v>12</v>
          </cell>
          <cell r="G818">
            <v>133</v>
          </cell>
          <cell r="H818">
            <v>0</v>
          </cell>
          <cell r="I818">
            <v>0</v>
          </cell>
        </row>
        <row r="819">
          <cell r="A819" t="str">
            <v>A</v>
          </cell>
          <cell r="B819" t="str">
            <v>MMB50105</v>
          </cell>
          <cell r="C819" t="str">
            <v>CM아답타</v>
          </cell>
          <cell r="D819" t="str">
            <v>D15 MM</v>
          </cell>
          <cell r="E819" t="str">
            <v>개</v>
          </cell>
          <cell r="F819">
            <v>176</v>
          </cell>
          <cell r="G819">
            <v>176</v>
          </cell>
          <cell r="H819">
            <v>0</v>
          </cell>
          <cell r="I819">
            <v>0</v>
          </cell>
        </row>
        <row r="820">
          <cell r="A820" t="str">
            <v>A</v>
          </cell>
          <cell r="B820" t="str">
            <v>MMB50107</v>
          </cell>
          <cell r="C820" t="str">
            <v>CM아답타</v>
          </cell>
          <cell r="D820" t="str">
            <v>D20 MM</v>
          </cell>
          <cell r="E820" t="str">
            <v>개</v>
          </cell>
          <cell r="F820">
            <v>8</v>
          </cell>
          <cell r="G820">
            <v>351</v>
          </cell>
          <cell r="H820">
            <v>0</v>
          </cell>
          <cell r="I820">
            <v>0</v>
          </cell>
        </row>
        <row r="821">
          <cell r="A821" t="str">
            <v>A</v>
          </cell>
          <cell r="B821" t="str">
            <v>MMB50507</v>
          </cell>
          <cell r="C821" t="str">
            <v>CM유니온</v>
          </cell>
          <cell r="D821" t="str">
            <v>D20 MM</v>
          </cell>
          <cell r="E821" t="str">
            <v>개</v>
          </cell>
          <cell r="F821">
            <v>1872</v>
          </cell>
          <cell r="G821">
            <v>1248</v>
          </cell>
          <cell r="H821">
            <v>0</v>
          </cell>
          <cell r="I821">
            <v>0</v>
          </cell>
        </row>
        <row r="822">
          <cell r="A822" t="str">
            <v>A</v>
          </cell>
          <cell r="B822" t="str">
            <v>MMB50508</v>
          </cell>
          <cell r="C822" t="str">
            <v>CM유니온</v>
          </cell>
          <cell r="D822" t="str">
            <v>D25 MM</v>
          </cell>
          <cell r="E822" t="str">
            <v>개</v>
          </cell>
          <cell r="F822">
            <v>12</v>
          </cell>
          <cell r="G822">
            <v>2229</v>
          </cell>
          <cell r="H822">
            <v>0</v>
          </cell>
          <cell r="I822">
            <v>0</v>
          </cell>
        </row>
        <row r="823">
          <cell r="A823" t="str">
            <v>A</v>
          </cell>
          <cell r="B823" t="str">
            <v>MMC71505</v>
          </cell>
          <cell r="C823" t="str">
            <v>XL용 땜엘보</v>
          </cell>
          <cell r="D823" t="str">
            <v>D15 MM</v>
          </cell>
          <cell r="E823" t="str">
            <v>개</v>
          </cell>
          <cell r="F823">
            <v>1190</v>
          </cell>
          <cell r="G823">
            <v>685</v>
          </cell>
          <cell r="H823">
            <v>0</v>
          </cell>
          <cell r="I823">
            <v>0</v>
          </cell>
        </row>
        <row r="824">
          <cell r="A824" t="str">
            <v>A</v>
          </cell>
          <cell r="B824" t="str">
            <v>MMC71602</v>
          </cell>
          <cell r="C824" t="str">
            <v>U핀</v>
          </cell>
          <cell r="D824" t="str">
            <v>D15 MM</v>
          </cell>
          <cell r="E824" t="str">
            <v>개</v>
          </cell>
          <cell r="F824">
            <v>483503</v>
          </cell>
          <cell r="G824">
            <v>6</v>
          </cell>
          <cell r="H824">
            <v>0</v>
          </cell>
          <cell r="I824">
            <v>0</v>
          </cell>
        </row>
        <row r="825">
          <cell r="A825" t="str">
            <v>A</v>
          </cell>
          <cell r="B825" t="str">
            <v>MMO10505</v>
          </cell>
          <cell r="C825" t="str">
            <v>절연 행가</v>
          </cell>
          <cell r="D825" t="str">
            <v>D15 MM</v>
          </cell>
          <cell r="E825" t="str">
            <v>개</v>
          </cell>
          <cell r="F825">
            <v>88</v>
          </cell>
          <cell r="G825">
            <v>360</v>
          </cell>
          <cell r="H825">
            <v>0</v>
          </cell>
          <cell r="I825">
            <v>0</v>
          </cell>
        </row>
        <row r="826">
          <cell r="A826" t="str">
            <v>A</v>
          </cell>
          <cell r="B826" t="str">
            <v>MMO10507</v>
          </cell>
          <cell r="C826" t="str">
            <v>절연 행가</v>
          </cell>
          <cell r="D826" t="str">
            <v>D20 MM</v>
          </cell>
          <cell r="E826" t="str">
            <v>개</v>
          </cell>
          <cell r="F826">
            <v>191</v>
          </cell>
          <cell r="G826">
            <v>396</v>
          </cell>
          <cell r="H826">
            <v>0</v>
          </cell>
          <cell r="I826">
            <v>0</v>
          </cell>
        </row>
        <row r="827">
          <cell r="A827" t="str">
            <v>A</v>
          </cell>
          <cell r="B827" t="str">
            <v>MMO10508</v>
          </cell>
          <cell r="C827" t="str">
            <v>절연 행가</v>
          </cell>
          <cell r="D827" t="str">
            <v>D25 MM</v>
          </cell>
          <cell r="E827" t="str">
            <v>개</v>
          </cell>
          <cell r="F827">
            <v>137</v>
          </cell>
          <cell r="G827">
            <v>432</v>
          </cell>
          <cell r="H827">
            <v>0</v>
          </cell>
          <cell r="I827">
            <v>0</v>
          </cell>
        </row>
        <row r="828">
          <cell r="A828" t="str">
            <v>A</v>
          </cell>
          <cell r="B828" t="str">
            <v>MMO22505</v>
          </cell>
          <cell r="C828" t="str">
            <v>유니온 엘보</v>
          </cell>
          <cell r="D828" t="str">
            <v>D15 MM</v>
          </cell>
          <cell r="E828" t="str">
            <v>개</v>
          </cell>
          <cell r="F828">
            <v>1296</v>
          </cell>
          <cell r="G828">
            <v>792</v>
          </cell>
          <cell r="H828">
            <v>0</v>
          </cell>
          <cell r="I828">
            <v>0</v>
          </cell>
        </row>
        <row r="829">
          <cell r="A829" t="str">
            <v>A</v>
          </cell>
          <cell r="B829" t="str">
            <v>MMO31207</v>
          </cell>
          <cell r="C829" t="str">
            <v>스리브(PVC제)</v>
          </cell>
          <cell r="D829" t="str">
            <v>D20 MM</v>
          </cell>
          <cell r="E829" t="str">
            <v>M</v>
          </cell>
          <cell r="F829">
            <v>1709.61</v>
          </cell>
          <cell r="G829">
            <v>200</v>
          </cell>
          <cell r="H829">
            <v>0</v>
          </cell>
          <cell r="I829">
            <v>0</v>
          </cell>
        </row>
        <row r="830">
          <cell r="A830" t="str">
            <v>A</v>
          </cell>
          <cell r="B830" t="str">
            <v>MMO31208</v>
          </cell>
          <cell r="C830" t="str">
            <v>스리브(PVC제)</v>
          </cell>
          <cell r="D830" t="str">
            <v>D25 MM</v>
          </cell>
          <cell r="E830" t="str">
            <v>M</v>
          </cell>
          <cell r="F830">
            <v>35.28</v>
          </cell>
          <cell r="G830">
            <v>300</v>
          </cell>
          <cell r="H830">
            <v>0</v>
          </cell>
          <cell r="I830">
            <v>0</v>
          </cell>
        </row>
        <row r="831">
          <cell r="A831" t="str">
            <v>A</v>
          </cell>
          <cell r="B831" t="str">
            <v>MMO31211</v>
          </cell>
          <cell r="C831" t="str">
            <v>스리브(PVC제)</v>
          </cell>
          <cell r="D831" t="str">
            <v>D35 MM</v>
          </cell>
          <cell r="E831" t="str">
            <v>M</v>
          </cell>
          <cell r="F831">
            <v>449.4</v>
          </cell>
          <cell r="G831">
            <v>400</v>
          </cell>
          <cell r="H831">
            <v>0</v>
          </cell>
          <cell r="I831">
            <v>0</v>
          </cell>
        </row>
        <row r="832">
          <cell r="A832" t="str">
            <v>A</v>
          </cell>
          <cell r="B832" t="str">
            <v>MMO31220</v>
          </cell>
          <cell r="C832" t="str">
            <v>스리브(PVC제)</v>
          </cell>
          <cell r="D832" t="str">
            <v>D125 MM</v>
          </cell>
          <cell r="E832" t="str">
            <v>M</v>
          </cell>
          <cell r="F832">
            <v>115.52</v>
          </cell>
          <cell r="G832">
            <v>3700</v>
          </cell>
          <cell r="H832">
            <v>0</v>
          </cell>
          <cell r="I832">
            <v>0</v>
          </cell>
        </row>
        <row r="833">
          <cell r="A833" t="str">
            <v>A</v>
          </cell>
          <cell r="B833" t="str">
            <v>MMO31611</v>
          </cell>
          <cell r="C833" t="str">
            <v>방열기용 스리브(S형)</v>
          </cell>
          <cell r="D833" t="str">
            <v>D25(28) x 150 - 200MM</v>
          </cell>
          <cell r="E833" t="str">
            <v>개</v>
          </cell>
          <cell r="F833">
            <v>1190</v>
          </cell>
          <cell r="G833">
            <v>490</v>
          </cell>
          <cell r="H833">
            <v>0</v>
          </cell>
          <cell r="I833">
            <v>0</v>
          </cell>
        </row>
        <row r="834">
          <cell r="A834" t="str">
            <v>A</v>
          </cell>
          <cell r="B834" t="str">
            <v>MMZ52115</v>
          </cell>
          <cell r="C834" t="str">
            <v>난방구획도</v>
          </cell>
          <cell r="D834" t="str">
            <v>210x150mm</v>
          </cell>
          <cell r="E834" t="str">
            <v>개</v>
          </cell>
          <cell r="F834">
            <v>932</v>
          </cell>
          <cell r="G834">
            <v>166</v>
          </cell>
          <cell r="H834">
            <v>0</v>
          </cell>
          <cell r="I834">
            <v>0</v>
          </cell>
        </row>
        <row r="835">
          <cell r="A835" t="str">
            <v>A</v>
          </cell>
          <cell r="B835" t="str">
            <v>MMZ80100</v>
          </cell>
          <cell r="C835" t="str">
            <v>세척용 수도료(하수요금포함)</v>
          </cell>
          <cell r="D835" t="str">
            <v>가정용</v>
          </cell>
          <cell r="E835" t="str">
            <v>M3</v>
          </cell>
          <cell r="F835">
            <v>1392</v>
          </cell>
          <cell r="G835">
            <v>855</v>
          </cell>
          <cell r="H835">
            <v>0</v>
          </cell>
          <cell r="I835">
            <v>0</v>
          </cell>
        </row>
        <row r="836">
          <cell r="A836" t="str">
            <v>A</v>
          </cell>
          <cell r="B836" t="str">
            <v>UAS80050</v>
          </cell>
          <cell r="C836" t="str">
            <v>와이어메쉬 깔기</v>
          </cell>
          <cell r="E836" t="str">
            <v>M2</v>
          </cell>
          <cell r="F836">
            <v>42</v>
          </cell>
          <cell r="G836">
            <v>600</v>
          </cell>
          <cell r="H836">
            <v>300</v>
          </cell>
          <cell r="I836">
            <v>0</v>
          </cell>
        </row>
        <row r="837">
          <cell r="A837" t="str">
            <v>A</v>
          </cell>
          <cell r="B837" t="str">
            <v>UEA04160</v>
          </cell>
          <cell r="C837" t="str">
            <v>합성수지제가요전선관</v>
          </cell>
          <cell r="D837" t="str">
            <v>CD 16MM</v>
          </cell>
          <cell r="E837" t="str">
            <v>M</v>
          </cell>
          <cell r="F837">
            <v>6518.32</v>
          </cell>
          <cell r="G837">
            <v>100</v>
          </cell>
          <cell r="H837">
            <v>1000</v>
          </cell>
          <cell r="I837">
            <v>0</v>
          </cell>
        </row>
        <row r="838">
          <cell r="A838" t="str">
            <v>A</v>
          </cell>
          <cell r="B838" t="str">
            <v>UEH01080</v>
          </cell>
          <cell r="C838" t="str">
            <v>조인트박스설치(카바부)</v>
          </cell>
          <cell r="D838" t="str">
            <v>100X60X40</v>
          </cell>
          <cell r="E838" t="str">
            <v>식</v>
          </cell>
          <cell r="F838">
            <v>934</v>
          </cell>
          <cell r="G838">
            <v>353</v>
          </cell>
          <cell r="H838">
            <v>4259</v>
          </cell>
          <cell r="I838">
            <v>85</v>
          </cell>
        </row>
        <row r="839">
          <cell r="A839" t="str">
            <v>A</v>
          </cell>
          <cell r="B839" t="str">
            <v>UMA52305</v>
          </cell>
          <cell r="C839" t="str">
            <v>동관 옥내 배관</v>
          </cell>
          <cell r="D839" t="str">
            <v>D15 MM,  (M TYPE)</v>
          </cell>
          <cell r="E839" t="str">
            <v>M</v>
          </cell>
          <cell r="F839">
            <v>881.6</v>
          </cell>
          <cell r="G839">
            <v>700</v>
          </cell>
          <cell r="H839">
            <v>1600</v>
          </cell>
          <cell r="I839">
            <v>0</v>
          </cell>
        </row>
        <row r="840">
          <cell r="A840" t="str">
            <v>A</v>
          </cell>
          <cell r="B840" t="str">
            <v>UMA52307</v>
          </cell>
          <cell r="C840" t="str">
            <v>동관 옥내 배관</v>
          </cell>
          <cell r="D840" t="str">
            <v>D20 MM,  (M TYPE)</v>
          </cell>
          <cell r="E840" t="str">
            <v>M</v>
          </cell>
          <cell r="F840">
            <v>9390.74</v>
          </cell>
          <cell r="G840">
            <v>1200</v>
          </cell>
          <cell r="H840">
            <v>1700</v>
          </cell>
          <cell r="I840">
            <v>0</v>
          </cell>
        </row>
        <row r="841">
          <cell r="A841" t="str">
            <v>A</v>
          </cell>
          <cell r="B841" t="str">
            <v>UMA52308</v>
          </cell>
          <cell r="C841" t="str">
            <v>동관 옥내 배관</v>
          </cell>
          <cell r="D841" t="str">
            <v>D25 MM,  (M TYPE)</v>
          </cell>
          <cell r="E841" t="str">
            <v>M</v>
          </cell>
          <cell r="F841">
            <v>206.05</v>
          </cell>
          <cell r="G841">
            <v>1700</v>
          </cell>
          <cell r="H841">
            <v>2000</v>
          </cell>
          <cell r="I841">
            <v>0</v>
          </cell>
        </row>
        <row r="842">
          <cell r="A842" t="str">
            <v>A</v>
          </cell>
          <cell r="B842" t="str">
            <v>UMB52105</v>
          </cell>
          <cell r="C842" t="str">
            <v>XL관 난방코일배관</v>
          </cell>
          <cell r="D842" t="str">
            <v>D15 MM</v>
          </cell>
          <cell r="E842" t="str">
            <v>M</v>
          </cell>
          <cell r="F842">
            <v>201635.31</v>
          </cell>
          <cell r="G842">
            <v>174</v>
          </cell>
          <cell r="H842">
            <v>1380</v>
          </cell>
          <cell r="I842">
            <v>27</v>
          </cell>
        </row>
        <row r="843">
          <cell r="A843" t="str">
            <v>A</v>
          </cell>
          <cell r="B843" t="str">
            <v>UMC24108</v>
          </cell>
          <cell r="C843" t="str">
            <v>동관용접 (BRAZING)</v>
          </cell>
          <cell r="D843" t="str">
            <v>D25 MM</v>
          </cell>
          <cell r="E843" t="str">
            <v>개소</v>
          </cell>
          <cell r="F843">
            <v>292</v>
          </cell>
          <cell r="G843">
            <v>174</v>
          </cell>
          <cell r="H843">
            <v>1455</v>
          </cell>
          <cell r="I843">
            <v>29</v>
          </cell>
        </row>
        <row r="844">
          <cell r="A844" t="str">
            <v>A</v>
          </cell>
          <cell r="B844" t="str">
            <v>UMC24305</v>
          </cell>
          <cell r="C844" t="str">
            <v>동관용접 (SOLDERING)</v>
          </cell>
          <cell r="D844" t="str">
            <v>D15 MM</v>
          </cell>
          <cell r="E844" t="str">
            <v>개소</v>
          </cell>
          <cell r="F844">
            <v>1160</v>
          </cell>
          <cell r="G844">
            <v>30</v>
          </cell>
          <cell r="H844">
            <v>960</v>
          </cell>
          <cell r="I844">
            <v>19</v>
          </cell>
        </row>
        <row r="845">
          <cell r="A845" t="str">
            <v>A</v>
          </cell>
          <cell r="B845" t="str">
            <v>UMC24307</v>
          </cell>
          <cell r="C845" t="str">
            <v>동관용접 (SOLDERING)</v>
          </cell>
          <cell r="D845" t="str">
            <v>D20 MM</v>
          </cell>
          <cell r="E845" t="str">
            <v>개소</v>
          </cell>
          <cell r="F845">
            <v>11510</v>
          </cell>
          <cell r="G845">
            <v>47</v>
          </cell>
          <cell r="H845">
            <v>1108</v>
          </cell>
          <cell r="I845">
            <v>22</v>
          </cell>
        </row>
        <row r="846">
          <cell r="A846" t="str">
            <v>A</v>
          </cell>
          <cell r="B846" t="str">
            <v>UMD46402</v>
          </cell>
          <cell r="C846" t="str">
            <v>목긴볼밸브(CM유니온) 설치</v>
          </cell>
          <cell r="D846" t="str">
            <v>D20 MM, (10KG/CM2)</v>
          </cell>
          <cell r="E846" t="str">
            <v>개소</v>
          </cell>
          <cell r="F846">
            <v>1856</v>
          </cell>
          <cell r="G846">
            <v>4320</v>
          </cell>
          <cell r="H846">
            <v>2119</v>
          </cell>
          <cell r="I846">
            <v>42</v>
          </cell>
        </row>
        <row r="847">
          <cell r="A847" t="str">
            <v>A</v>
          </cell>
          <cell r="B847" t="str">
            <v>UMD46405</v>
          </cell>
          <cell r="C847" t="str">
            <v>목긴볼밸브 설치</v>
          </cell>
          <cell r="D847" t="str">
            <v>D15 MM, (10KG/CM2)</v>
          </cell>
          <cell r="E847" t="str">
            <v>개소</v>
          </cell>
          <cell r="F847">
            <v>12</v>
          </cell>
          <cell r="G847">
            <v>2664</v>
          </cell>
          <cell r="H847">
            <v>2119</v>
          </cell>
          <cell r="I847">
            <v>42</v>
          </cell>
        </row>
        <row r="848">
          <cell r="A848" t="str">
            <v>A</v>
          </cell>
          <cell r="B848" t="str">
            <v>UMD46407</v>
          </cell>
          <cell r="C848" t="str">
            <v>목긴볼밸브 설치</v>
          </cell>
          <cell r="D848" t="str">
            <v>D20 MM, (10KG/CM2)</v>
          </cell>
          <cell r="E848" t="str">
            <v>개소</v>
          </cell>
          <cell r="F848">
            <v>8</v>
          </cell>
          <cell r="G848">
            <v>3564</v>
          </cell>
          <cell r="H848">
            <v>2119</v>
          </cell>
          <cell r="I848">
            <v>42</v>
          </cell>
        </row>
        <row r="849">
          <cell r="A849" t="str">
            <v>A</v>
          </cell>
          <cell r="B849" t="str">
            <v>UMD46408</v>
          </cell>
          <cell r="C849" t="str">
            <v>목긴볼밸브 설치</v>
          </cell>
          <cell r="D849" t="str">
            <v>D25 MM, (10KG/CM2)</v>
          </cell>
          <cell r="E849" t="str">
            <v>개소</v>
          </cell>
          <cell r="F849">
            <v>12</v>
          </cell>
          <cell r="G849">
            <v>6772</v>
          </cell>
          <cell r="H849">
            <v>2119</v>
          </cell>
          <cell r="I849">
            <v>42</v>
          </cell>
        </row>
        <row r="850">
          <cell r="A850" t="str">
            <v>A</v>
          </cell>
          <cell r="B850" t="str">
            <v>UMD49105</v>
          </cell>
          <cell r="C850" t="str">
            <v>앵글밸브 설치</v>
          </cell>
          <cell r="D850" t="str">
            <v>D15 MM</v>
          </cell>
          <cell r="E850" t="str">
            <v>개소</v>
          </cell>
          <cell r="F850">
            <v>46</v>
          </cell>
          <cell r="G850">
            <v>2585</v>
          </cell>
          <cell r="H850">
            <v>2119</v>
          </cell>
          <cell r="I850">
            <v>42</v>
          </cell>
        </row>
        <row r="851">
          <cell r="A851" t="str">
            <v>A</v>
          </cell>
          <cell r="B851" t="str">
            <v>UMD52107</v>
          </cell>
          <cell r="C851" t="str">
            <v>자동공기변장치(난방용)</v>
          </cell>
          <cell r="D851" t="str">
            <v>D15MM</v>
          </cell>
          <cell r="E851" t="str">
            <v>조</v>
          </cell>
          <cell r="F851">
            <v>12</v>
          </cell>
          <cell r="G851">
            <v>37189</v>
          </cell>
          <cell r="H851">
            <v>15651</v>
          </cell>
          <cell r="I851">
            <v>309</v>
          </cell>
        </row>
        <row r="852">
          <cell r="A852" t="str">
            <v>A</v>
          </cell>
          <cell r="B852" t="str">
            <v>UME22205</v>
          </cell>
          <cell r="C852" t="str">
            <v>동관보온(은박)</v>
          </cell>
          <cell r="D852" t="str">
            <v>D=15MM, T=25MM</v>
          </cell>
          <cell r="E852" t="str">
            <v>M</v>
          </cell>
          <cell r="F852">
            <v>499.44</v>
          </cell>
          <cell r="G852">
            <v>600</v>
          </cell>
          <cell r="H852">
            <v>1200</v>
          </cell>
          <cell r="I852">
            <v>0</v>
          </cell>
        </row>
        <row r="853">
          <cell r="A853" t="str">
            <v>A</v>
          </cell>
          <cell r="B853" t="str">
            <v>UME22207</v>
          </cell>
          <cell r="C853" t="str">
            <v>동관보온(은박)</v>
          </cell>
          <cell r="D853" t="str">
            <v>D=20MM, T=25MM</v>
          </cell>
          <cell r="E853" t="str">
            <v>M</v>
          </cell>
          <cell r="F853">
            <v>309.10000000000002</v>
          </cell>
          <cell r="G853">
            <v>700</v>
          </cell>
          <cell r="H853">
            <v>1500</v>
          </cell>
          <cell r="I853">
            <v>0</v>
          </cell>
        </row>
        <row r="854">
          <cell r="A854" t="str">
            <v>A</v>
          </cell>
          <cell r="B854" t="str">
            <v>UME22208</v>
          </cell>
          <cell r="C854" t="str">
            <v>동관보온(은박)</v>
          </cell>
          <cell r="D854" t="str">
            <v>D=25MM, T=25MM</v>
          </cell>
          <cell r="E854" t="str">
            <v>M</v>
          </cell>
          <cell r="F854">
            <v>206.05</v>
          </cell>
          <cell r="G854">
            <v>800</v>
          </cell>
          <cell r="H854">
            <v>1800</v>
          </cell>
          <cell r="I854">
            <v>0</v>
          </cell>
        </row>
        <row r="855">
          <cell r="A855" t="str">
            <v>A</v>
          </cell>
          <cell r="B855" t="str">
            <v>UME80205</v>
          </cell>
          <cell r="C855" t="str">
            <v>발포폴리에틸렌 보온</v>
          </cell>
          <cell r="D855" t="str">
            <v>D=15MM, T=5MM</v>
          </cell>
          <cell r="E855" t="str">
            <v>M</v>
          </cell>
          <cell r="F855">
            <v>378.96</v>
          </cell>
          <cell r="G855">
            <v>100</v>
          </cell>
          <cell r="H855">
            <v>300</v>
          </cell>
          <cell r="I855">
            <v>0</v>
          </cell>
        </row>
        <row r="856">
          <cell r="A856" t="str">
            <v>A</v>
          </cell>
          <cell r="B856" t="str">
            <v>UME80206</v>
          </cell>
          <cell r="C856" t="str">
            <v>발포폴리에틸렌 보온</v>
          </cell>
          <cell r="D856" t="str">
            <v>D=18MM, T=5MM</v>
          </cell>
          <cell r="E856" t="str">
            <v>M</v>
          </cell>
          <cell r="F856">
            <v>4955.62</v>
          </cell>
          <cell r="G856">
            <v>200</v>
          </cell>
          <cell r="H856">
            <v>400</v>
          </cell>
          <cell r="I856">
            <v>0</v>
          </cell>
        </row>
        <row r="857">
          <cell r="A857" t="str">
            <v>A</v>
          </cell>
          <cell r="B857" t="str">
            <v>UME80207</v>
          </cell>
          <cell r="C857" t="str">
            <v>발포폴리에틸렌 보온</v>
          </cell>
          <cell r="D857" t="str">
            <v>D=20MM, T=5MM</v>
          </cell>
          <cell r="E857" t="str">
            <v>M</v>
          </cell>
          <cell r="F857">
            <v>7039.79</v>
          </cell>
          <cell r="G857">
            <v>200</v>
          </cell>
          <cell r="H857">
            <v>500</v>
          </cell>
          <cell r="I857">
            <v>0</v>
          </cell>
        </row>
        <row r="858">
          <cell r="A858" t="str">
            <v>A</v>
          </cell>
          <cell r="B858" t="str">
            <v>UME80247</v>
          </cell>
          <cell r="C858" t="str">
            <v>발포폴리에틸렌 보온</v>
          </cell>
          <cell r="D858" t="str">
            <v>D=20MM, T=15MM</v>
          </cell>
          <cell r="E858" t="str">
            <v>M</v>
          </cell>
          <cell r="F858">
            <v>2041.6</v>
          </cell>
          <cell r="G858">
            <v>400</v>
          </cell>
          <cell r="H858">
            <v>800</v>
          </cell>
          <cell r="I858">
            <v>0</v>
          </cell>
        </row>
        <row r="859">
          <cell r="A859" t="str">
            <v>A</v>
          </cell>
          <cell r="B859" t="str">
            <v>UMH23315</v>
          </cell>
          <cell r="C859" t="str">
            <v>가스보일러설치(배관카바(점검구))</v>
          </cell>
          <cell r="D859" t="str">
            <v>16,000(KCAL/HR)(FF)</v>
          </cell>
          <cell r="E859" t="str">
            <v>개소</v>
          </cell>
          <cell r="F859">
            <v>490</v>
          </cell>
          <cell r="G859">
            <v>275760</v>
          </cell>
          <cell r="H859">
            <v>48676</v>
          </cell>
          <cell r="I859">
            <v>958</v>
          </cell>
        </row>
        <row r="860">
          <cell r="A860" t="str">
            <v>A</v>
          </cell>
          <cell r="B860" t="str">
            <v>UMH23316</v>
          </cell>
          <cell r="C860" t="str">
            <v>가스보일러설치</v>
          </cell>
          <cell r="D860" t="str">
            <v>16,000(KCAL/HR)(FF)</v>
          </cell>
          <cell r="E860" t="str">
            <v>개소</v>
          </cell>
          <cell r="F860">
            <v>6</v>
          </cell>
          <cell r="G860">
            <v>259200</v>
          </cell>
          <cell r="H860">
            <v>44173</v>
          </cell>
          <cell r="I860">
            <v>868</v>
          </cell>
        </row>
        <row r="861">
          <cell r="A861" t="str">
            <v>A</v>
          </cell>
          <cell r="B861" t="str">
            <v>UMH23321</v>
          </cell>
          <cell r="C861" t="str">
            <v>가스보일러설치(배관카바(점검구))</v>
          </cell>
          <cell r="D861" t="str">
            <v>20,000(KCAL/HR)(FF)</v>
          </cell>
          <cell r="E861" t="str">
            <v>개소</v>
          </cell>
          <cell r="F861">
            <v>438</v>
          </cell>
          <cell r="G861">
            <v>282960</v>
          </cell>
          <cell r="H861">
            <v>52749</v>
          </cell>
          <cell r="I861">
            <v>1039</v>
          </cell>
        </row>
        <row r="862">
          <cell r="A862" t="str">
            <v>A</v>
          </cell>
          <cell r="B862" t="str">
            <v>UMI18100</v>
          </cell>
          <cell r="C862" t="str">
            <v>방열기설치</v>
          </cell>
          <cell r="D862" t="str">
            <v>1RX500X0.36</v>
          </cell>
          <cell r="E862" t="str">
            <v>조</v>
          </cell>
          <cell r="F862">
            <v>595</v>
          </cell>
          <cell r="G862">
            <v>15096</v>
          </cell>
          <cell r="H862">
            <v>26682</v>
          </cell>
          <cell r="I862">
            <v>534</v>
          </cell>
        </row>
        <row r="863">
          <cell r="A863" t="str">
            <v>A</v>
          </cell>
          <cell r="B863" t="str">
            <v>UMI18200</v>
          </cell>
          <cell r="C863" t="str">
            <v>방열기설치</v>
          </cell>
          <cell r="D863" t="str">
            <v>1RX600X0.36</v>
          </cell>
          <cell r="E863" t="str">
            <v>조</v>
          </cell>
          <cell r="F863">
            <v>4</v>
          </cell>
          <cell r="G863">
            <v>15821</v>
          </cell>
          <cell r="H863">
            <v>26682</v>
          </cell>
          <cell r="I863">
            <v>534</v>
          </cell>
        </row>
        <row r="864">
          <cell r="A864" t="str">
            <v>A</v>
          </cell>
          <cell r="B864" t="str">
            <v>UMI18602</v>
          </cell>
          <cell r="C864" t="str">
            <v>방열기설치</v>
          </cell>
          <cell r="D864" t="str">
            <v>3RX600X0.48</v>
          </cell>
          <cell r="E864" t="str">
            <v>조</v>
          </cell>
          <cell r="F864">
            <v>16</v>
          </cell>
          <cell r="G864">
            <v>62857</v>
          </cell>
          <cell r="H864">
            <v>26682</v>
          </cell>
          <cell r="I864">
            <v>534</v>
          </cell>
        </row>
        <row r="865">
          <cell r="A865" t="str">
            <v>A</v>
          </cell>
          <cell r="B865" t="str">
            <v>UMI18603</v>
          </cell>
          <cell r="C865" t="str">
            <v>방열기설치</v>
          </cell>
          <cell r="D865" t="str">
            <v>3RX600X0.60</v>
          </cell>
          <cell r="E865" t="str">
            <v>조</v>
          </cell>
          <cell r="F865">
            <v>8</v>
          </cell>
          <cell r="G865">
            <v>78530</v>
          </cell>
          <cell r="H865">
            <v>26682</v>
          </cell>
          <cell r="I865">
            <v>534</v>
          </cell>
        </row>
        <row r="866">
          <cell r="A866" t="str">
            <v>A</v>
          </cell>
          <cell r="B866" t="str">
            <v>UMI18607</v>
          </cell>
          <cell r="C866" t="str">
            <v>방열기설치</v>
          </cell>
          <cell r="D866" t="str">
            <v>3RX600X0.84</v>
          </cell>
          <cell r="E866" t="str">
            <v>조</v>
          </cell>
          <cell r="F866">
            <v>6</v>
          </cell>
          <cell r="G866">
            <v>109876</v>
          </cell>
          <cell r="H866">
            <v>26682</v>
          </cell>
          <cell r="I866">
            <v>534</v>
          </cell>
        </row>
        <row r="867">
          <cell r="A867" t="str">
            <v>A</v>
          </cell>
          <cell r="B867" t="str">
            <v>UMI18608</v>
          </cell>
          <cell r="C867" t="str">
            <v>방열기설치</v>
          </cell>
          <cell r="D867" t="str">
            <v>3RX600X0.96</v>
          </cell>
          <cell r="E867" t="str">
            <v>조</v>
          </cell>
          <cell r="F867">
            <v>41</v>
          </cell>
          <cell r="G867">
            <v>125549</v>
          </cell>
          <cell r="H867">
            <v>26682</v>
          </cell>
          <cell r="I867">
            <v>534</v>
          </cell>
        </row>
        <row r="868">
          <cell r="A868" t="str">
            <v>A</v>
          </cell>
          <cell r="B868" t="str">
            <v>UMI18609</v>
          </cell>
          <cell r="C868" t="str">
            <v>방열기설치</v>
          </cell>
          <cell r="D868" t="str">
            <v>3RX600X1.08</v>
          </cell>
          <cell r="E868" t="str">
            <v>조</v>
          </cell>
          <cell r="F868">
            <v>1</v>
          </cell>
          <cell r="G868">
            <v>141222</v>
          </cell>
          <cell r="H868">
            <v>36649</v>
          </cell>
          <cell r="I868">
            <v>733</v>
          </cell>
        </row>
        <row r="869">
          <cell r="A869" t="str">
            <v>A</v>
          </cell>
          <cell r="B869" t="str">
            <v>UMI20330</v>
          </cell>
          <cell r="C869" t="str">
            <v>PB온수분배기설치(X-L,수평)</v>
          </cell>
          <cell r="D869" t="str">
            <v>3구+드레인밸브</v>
          </cell>
          <cell r="E869" t="str">
            <v>SET</v>
          </cell>
          <cell r="F869">
            <v>366</v>
          </cell>
          <cell r="G869">
            <v>18720</v>
          </cell>
          <cell r="H869">
            <v>14766</v>
          </cell>
          <cell r="I869">
            <v>295</v>
          </cell>
        </row>
        <row r="870">
          <cell r="A870" t="str">
            <v>A</v>
          </cell>
          <cell r="B870" t="str">
            <v>UMI20340</v>
          </cell>
          <cell r="C870" t="str">
            <v>PB온수분배기설치(X-L,수평)</v>
          </cell>
          <cell r="D870" t="str">
            <v>4구+드레인밸브</v>
          </cell>
          <cell r="E870" t="str">
            <v>SET</v>
          </cell>
          <cell r="F870">
            <v>123</v>
          </cell>
          <cell r="G870">
            <v>24012</v>
          </cell>
          <cell r="H870">
            <v>17161</v>
          </cell>
          <cell r="I870">
            <v>343</v>
          </cell>
        </row>
        <row r="871">
          <cell r="A871" t="str">
            <v>A</v>
          </cell>
          <cell r="B871" t="str">
            <v>UMI20420</v>
          </cell>
          <cell r="C871" t="str">
            <v>온수분배기설치(X-L,수직)</v>
          </cell>
          <cell r="D871" t="str">
            <v>2구+드레인밸브</v>
          </cell>
          <cell r="E871" t="str">
            <v>SET</v>
          </cell>
          <cell r="F871">
            <v>2</v>
          </cell>
          <cell r="G871">
            <v>19728</v>
          </cell>
          <cell r="H871">
            <v>12339</v>
          </cell>
          <cell r="I871">
            <v>246</v>
          </cell>
        </row>
        <row r="872">
          <cell r="A872" t="str">
            <v>A</v>
          </cell>
          <cell r="B872" t="str">
            <v>UMI20430</v>
          </cell>
          <cell r="C872" t="str">
            <v>온수분배기설치(X-L,수직)</v>
          </cell>
          <cell r="D872" t="str">
            <v>3구+드레인밸브</v>
          </cell>
          <cell r="E872" t="str">
            <v>SET</v>
          </cell>
          <cell r="F872">
            <v>1</v>
          </cell>
          <cell r="G872">
            <v>26280</v>
          </cell>
          <cell r="H872">
            <v>14766</v>
          </cell>
          <cell r="I872">
            <v>295</v>
          </cell>
        </row>
        <row r="873">
          <cell r="A873" t="str">
            <v>A</v>
          </cell>
          <cell r="B873" t="str">
            <v>UMI20450</v>
          </cell>
          <cell r="C873" t="str">
            <v>온수분배기설치(X-L,수직)</v>
          </cell>
          <cell r="D873" t="str">
            <v>5구+드레인밸브</v>
          </cell>
          <cell r="E873" t="str">
            <v>SET</v>
          </cell>
          <cell r="F873">
            <v>2</v>
          </cell>
          <cell r="G873">
            <v>39384</v>
          </cell>
          <cell r="H873">
            <v>19558</v>
          </cell>
          <cell r="I873">
            <v>391</v>
          </cell>
        </row>
        <row r="874">
          <cell r="A874" t="str">
            <v>A</v>
          </cell>
          <cell r="B874" t="str">
            <v>UMI20470</v>
          </cell>
          <cell r="C874" t="str">
            <v>온수분배기설치(X-L,수직)</v>
          </cell>
          <cell r="D874" t="str">
            <v>7구+드레인밸브</v>
          </cell>
          <cell r="E874" t="str">
            <v>SET</v>
          </cell>
          <cell r="F874">
            <v>1</v>
          </cell>
          <cell r="G874">
            <v>52560</v>
          </cell>
          <cell r="H874">
            <v>24342</v>
          </cell>
          <cell r="I874">
            <v>487</v>
          </cell>
        </row>
        <row r="875">
          <cell r="A875" t="str">
            <v>A</v>
          </cell>
          <cell r="B875" t="str">
            <v>UMI20480</v>
          </cell>
          <cell r="C875" t="str">
            <v>온수분배기설치(X-L,수직)</v>
          </cell>
          <cell r="D875" t="str">
            <v>8구+드레인밸브</v>
          </cell>
          <cell r="E875" t="str">
            <v>SET</v>
          </cell>
          <cell r="F875">
            <v>1</v>
          </cell>
          <cell r="G875">
            <v>59112</v>
          </cell>
          <cell r="H875">
            <v>26740</v>
          </cell>
          <cell r="I875">
            <v>534</v>
          </cell>
        </row>
        <row r="876">
          <cell r="A876" t="str">
            <v>A</v>
          </cell>
          <cell r="B876" t="str">
            <v>UMI20560</v>
          </cell>
          <cell r="C876" t="str">
            <v>온수분배기설치(X-L,수평)</v>
          </cell>
          <cell r="D876" t="str">
            <v>6구+드레인밸브</v>
          </cell>
          <cell r="E876" t="str">
            <v>SET</v>
          </cell>
          <cell r="F876">
            <v>300</v>
          </cell>
          <cell r="G876">
            <v>47808</v>
          </cell>
          <cell r="H876">
            <v>21952</v>
          </cell>
          <cell r="I876">
            <v>438</v>
          </cell>
        </row>
        <row r="877">
          <cell r="A877" t="str">
            <v>A</v>
          </cell>
          <cell r="B877" t="str">
            <v>UMI20570</v>
          </cell>
          <cell r="C877" t="str">
            <v>온수분배기설치(X-L,수평)</v>
          </cell>
          <cell r="D877" t="str">
            <v>7구+드레인밸브</v>
          </cell>
          <cell r="E877" t="str">
            <v>SET</v>
          </cell>
          <cell r="F877">
            <v>125</v>
          </cell>
          <cell r="G877">
            <v>54576</v>
          </cell>
          <cell r="H877">
            <v>24342</v>
          </cell>
          <cell r="I877">
            <v>487</v>
          </cell>
        </row>
        <row r="878">
          <cell r="A878" t="str">
            <v>A</v>
          </cell>
          <cell r="B878" t="str">
            <v>UMI20580</v>
          </cell>
          <cell r="C878" t="str">
            <v>온수분배기설치(X-L,수평)</v>
          </cell>
          <cell r="D878" t="str">
            <v>8구+드레인밸브</v>
          </cell>
          <cell r="E878" t="str">
            <v>SET</v>
          </cell>
          <cell r="F878">
            <v>11</v>
          </cell>
          <cell r="G878">
            <v>61416</v>
          </cell>
          <cell r="H878">
            <v>26740</v>
          </cell>
          <cell r="I878">
            <v>534</v>
          </cell>
        </row>
        <row r="879">
          <cell r="A879" t="str">
            <v>A</v>
          </cell>
          <cell r="B879" t="str">
            <v>UMO28200</v>
          </cell>
          <cell r="C879" t="str">
            <v>크립바설치</v>
          </cell>
          <cell r="D879" t="str">
            <v>D15-D20 MM</v>
          </cell>
          <cell r="E879" t="str">
            <v>M</v>
          </cell>
          <cell r="F879">
            <v>46375.71</v>
          </cell>
          <cell r="G879">
            <v>200</v>
          </cell>
          <cell r="H879">
            <v>0</v>
          </cell>
          <cell r="I879">
            <v>0</v>
          </cell>
        </row>
        <row r="880">
          <cell r="C880" t="str">
            <v>소  계</v>
          </cell>
        </row>
        <row r="882">
          <cell r="C882" t="str">
            <v>판매시설</v>
          </cell>
        </row>
        <row r="883">
          <cell r="C883" t="str">
            <v>*  금수공사</v>
          </cell>
        </row>
        <row r="884">
          <cell r="A884" t="str">
            <v>B</v>
          </cell>
          <cell r="B884" t="str">
            <v>MGF11251</v>
          </cell>
          <cell r="C884" t="str">
            <v>행가지지봉</v>
          </cell>
          <cell r="D884" t="str">
            <v>9MM(3/8")</v>
          </cell>
          <cell r="E884" t="str">
            <v>M</v>
          </cell>
          <cell r="F884">
            <v>8.5</v>
          </cell>
          <cell r="G884">
            <v>225</v>
          </cell>
          <cell r="H884">
            <v>0</v>
          </cell>
          <cell r="I884">
            <v>0</v>
          </cell>
        </row>
        <row r="885">
          <cell r="A885" t="str">
            <v>B</v>
          </cell>
          <cell r="B885" t="str">
            <v>MGF11547</v>
          </cell>
          <cell r="C885" t="str">
            <v>절연U볼트</v>
          </cell>
          <cell r="D885" t="str">
            <v>D 40</v>
          </cell>
          <cell r="E885" t="str">
            <v>개</v>
          </cell>
          <cell r="F885">
            <v>1</v>
          </cell>
          <cell r="G885">
            <v>324</v>
          </cell>
          <cell r="H885">
            <v>0</v>
          </cell>
          <cell r="I885">
            <v>0</v>
          </cell>
        </row>
        <row r="886">
          <cell r="A886" t="str">
            <v>B</v>
          </cell>
          <cell r="B886" t="str">
            <v>MGF30505</v>
          </cell>
          <cell r="C886" t="str">
            <v>인서트</v>
          </cell>
          <cell r="D886" t="str">
            <v>D9</v>
          </cell>
          <cell r="E886" t="str">
            <v>개</v>
          </cell>
          <cell r="F886">
            <v>28</v>
          </cell>
          <cell r="G886">
            <v>26</v>
          </cell>
          <cell r="H886">
            <v>0</v>
          </cell>
          <cell r="I886">
            <v>0</v>
          </cell>
        </row>
        <row r="887">
          <cell r="A887" t="str">
            <v>B</v>
          </cell>
          <cell r="B887" t="str">
            <v>MMB40105</v>
          </cell>
          <cell r="C887" t="str">
            <v>동 엘보</v>
          </cell>
          <cell r="D887" t="str">
            <v>D15 MM</v>
          </cell>
          <cell r="E887" t="str">
            <v>개</v>
          </cell>
          <cell r="F887">
            <v>29</v>
          </cell>
          <cell r="G887">
            <v>112</v>
          </cell>
          <cell r="H887">
            <v>0</v>
          </cell>
          <cell r="I887">
            <v>0</v>
          </cell>
        </row>
        <row r="888">
          <cell r="A888" t="str">
            <v>B</v>
          </cell>
          <cell r="B888" t="str">
            <v>MMB40107</v>
          </cell>
          <cell r="C888" t="str">
            <v>동 엘보</v>
          </cell>
          <cell r="D888" t="str">
            <v>D20 MM</v>
          </cell>
          <cell r="E888" t="str">
            <v>개</v>
          </cell>
          <cell r="F888">
            <v>3</v>
          </cell>
          <cell r="G888">
            <v>228</v>
          </cell>
          <cell r="H888">
            <v>0</v>
          </cell>
          <cell r="I888">
            <v>0</v>
          </cell>
        </row>
        <row r="889">
          <cell r="A889" t="str">
            <v>B</v>
          </cell>
          <cell r="B889" t="str">
            <v>MMB40112</v>
          </cell>
          <cell r="C889" t="str">
            <v>동 엘보</v>
          </cell>
          <cell r="D889" t="str">
            <v>D40 MM</v>
          </cell>
          <cell r="E889" t="str">
            <v>개</v>
          </cell>
          <cell r="F889">
            <v>4</v>
          </cell>
          <cell r="G889">
            <v>919</v>
          </cell>
          <cell r="H889">
            <v>0</v>
          </cell>
          <cell r="I889">
            <v>0</v>
          </cell>
        </row>
        <row r="890">
          <cell r="A890" t="str">
            <v>B</v>
          </cell>
          <cell r="B890" t="str">
            <v>MMB40207</v>
          </cell>
          <cell r="C890" t="str">
            <v>동 티</v>
          </cell>
          <cell r="D890" t="str">
            <v>D20 MM</v>
          </cell>
          <cell r="E890" t="str">
            <v>개</v>
          </cell>
          <cell r="F890">
            <v>2</v>
          </cell>
          <cell r="G890">
            <v>359</v>
          </cell>
          <cell r="H890">
            <v>0</v>
          </cell>
          <cell r="I890">
            <v>0</v>
          </cell>
        </row>
        <row r="891">
          <cell r="A891" t="str">
            <v>B</v>
          </cell>
          <cell r="B891" t="str">
            <v>MMB40208</v>
          </cell>
          <cell r="C891" t="str">
            <v>동 티</v>
          </cell>
          <cell r="D891" t="str">
            <v>D25 MM</v>
          </cell>
          <cell r="E891" t="str">
            <v>개</v>
          </cell>
          <cell r="F891">
            <v>13</v>
          </cell>
          <cell r="G891">
            <v>553</v>
          </cell>
          <cell r="H891">
            <v>0</v>
          </cell>
          <cell r="I891">
            <v>0</v>
          </cell>
        </row>
        <row r="892">
          <cell r="A892" t="str">
            <v>B</v>
          </cell>
          <cell r="B892" t="str">
            <v>MMB40212</v>
          </cell>
          <cell r="C892" t="str">
            <v>동 티</v>
          </cell>
          <cell r="D892" t="str">
            <v>D40 MM</v>
          </cell>
          <cell r="E892" t="str">
            <v>개</v>
          </cell>
          <cell r="F892">
            <v>4</v>
          </cell>
          <cell r="G892">
            <v>1401</v>
          </cell>
          <cell r="H892">
            <v>0</v>
          </cell>
          <cell r="I892">
            <v>0</v>
          </cell>
        </row>
        <row r="893">
          <cell r="A893" t="str">
            <v>B</v>
          </cell>
          <cell r="B893" t="str">
            <v>MMB40307</v>
          </cell>
          <cell r="C893" t="str">
            <v>동 레듀샤</v>
          </cell>
          <cell r="D893" t="str">
            <v>D20 MM</v>
          </cell>
          <cell r="E893" t="str">
            <v>개</v>
          </cell>
          <cell r="F893">
            <v>1</v>
          </cell>
          <cell r="G893">
            <v>143</v>
          </cell>
          <cell r="H893">
            <v>0</v>
          </cell>
          <cell r="I893">
            <v>0</v>
          </cell>
        </row>
        <row r="894">
          <cell r="A894" t="str">
            <v>B</v>
          </cell>
          <cell r="B894" t="str">
            <v>MMB40308</v>
          </cell>
          <cell r="C894" t="str">
            <v>동 레듀샤</v>
          </cell>
          <cell r="D894" t="str">
            <v>D25 MM</v>
          </cell>
          <cell r="E894" t="str">
            <v>개</v>
          </cell>
          <cell r="F894">
            <v>2</v>
          </cell>
          <cell r="G894">
            <v>212</v>
          </cell>
          <cell r="H894">
            <v>0</v>
          </cell>
          <cell r="I894">
            <v>0</v>
          </cell>
        </row>
        <row r="895">
          <cell r="A895" t="str">
            <v>B</v>
          </cell>
          <cell r="B895" t="str">
            <v>MMB40310</v>
          </cell>
          <cell r="C895" t="str">
            <v>동 레듀샤</v>
          </cell>
          <cell r="D895" t="str">
            <v>D32 MM</v>
          </cell>
          <cell r="E895" t="str">
            <v>개</v>
          </cell>
          <cell r="F895">
            <v>1</v>
          </cell>
          <cell r="G895">
            <v>289</v>
          </cell>
          <cell r="H895">
            <v>0</v>
          </cell>
          <cell r="I895">
            <v>0</v>
          </cell>
        </row>
        <row r="896">
          <cell r="A896" t="str">
            <v>B</v>
          </cell>
          <cell r="B896" t="str">
            <v>MMB40312</v>
          </cell>
          <cell r="C896" t="str">
            <v>동 레듀샤</v>
          </cell>
          <cell r="D896" t="str">
            <v>D40 MM</v>
          </cell>
          <cell r="E896" t="str">
            <v>개</v>
          </cell>
          <cell r="F896">
            <v>3</v>
          </cell>
          <cell r="G896">
            <v>497</v>
          </cell>
          <cell r="H896">
            <v>0</v>
          </cell>
          <cell r="I896">
            <v>0</v>
          </cell>
        </row>
        <row r="897">
          <cell r="A897" t="str">
            <v>B</v>
          </cell>
          <cell r="B897" t="str">
            <v>MMB50105</v>
          </cell>
          <cell r="C897" t="str">
            <v>CM아답타</v>
          </cell>
          <cell r="D897" t="str">
            <v>D15 MM</v>
          </cell>
          <cell r="E897" t="str">
            <v>개</v>
          </cell>
          <cell r="F897">
            <v>10</v>
          </cell>
          <cell r="G897">
            <v>176</v>
          </cell>
          <cell r="H897">
            <v>0</v>
          </cell>
          <cell r="I897">
            <v>0</v>
          </cell>
        </row>
        <row r="898">
          <cell r="A898" t="str">
            <v>B</v>
          </cell>
          <cell r="B898" t="str">
            <v>MMB50112</v>
          </cell>
          <cell r="C898" t="str">
            <v>CM아답타</v>
          </cell>
          <cell r="D898" t="str">
            <v>D40 MM</v>
          </cell>
          <cell r="E898" t="str">
            <v>개</v>
          </cell>
          <cell r="F898">
            <v>3</v>
          </cell>
          <cell r="G898">
            <v>1656</v>
          </cell>
          <cell r="H898">
            <v>0</v>
          </cell>
          <cell r="I898">
            <v>0</v>
          </cell>
        </row>
        <row r="899">
          <cell r="A899" t="str">
            <v>B</v>
          </cell>
          <cell r="B899" t="str">
            <v>MMB50205</v>
          </cell>
          <cell r="C899" t="str">
            <v>CF아답타</v>
          </cell>
          <cell r="D899" t="str">
            <v>D15 MM</v>
          </cell>
          <cell r="E899" t="str">
            <v>개</v>
          </cell>
          <cell r="F899">
            <v>21</v>
          </cell>
          <cell r="G899">
            <v>246</v>
          </cell>
          <cell r="H899">
            <v>0</v>
          </cell>
          <cell r="I899">
            <v>0</v>
          </cell>
        </row>
        <row r="900">
          <cell r="A900" t="str">
            <v>B</v>
          </cell>
          <cell r="B900" t="str">
            <v>MMB50210</v>
          </cell>
          <cell r="C900" t="str">
            <v>CF아답타</v>
          </cell>
          <cell r="D900" t="str">
            <v>D32 MM</v>
          </cell>
          <cell r="E900" t="str">
            <v>개</v>
          </cell>
          <cell r="F900">
            <v>2</v>
          </cell>
          <cell r="G900">
            <v>1848</v>
          </cell>
          <cell r="H900">
            <v>0</v>
          </cell>
          <cell r="I900">
            <v>0</v>
          </cell>
        </row>
        <row r="901">
          <cell r="A901" t="str">
            <v>B</v>
          </cell>
          <cell r="B901" t="str">
            <v>MMB50212</v>
          </cell>
          <cell r="C901" t="str">
            <v>CF아답타</v>
          </cell>
          <cell r="D901" t="str">
            <v>D40 MM</v>
          </cell>
          <cell r="E901" t="str">
            <v>개</v>
          </cell>
          <cell r="F901">
            <v>6</v>
          </cell>
          <cell r="G901">
            <v>2392</v>
          </cell>
          <cell r="H901">
            <v>0</v>
          </cell>
          <cell r="I901">
            <v>0</v>
          </cell>
        </row>
        <row r="902">
          <cell r="A902" t="str">
            <v>B</v>
          </cell>
          <cell r="B902" t="str">
            <v>MMB50505</v>
          </cell>
          <cell r="C902" t="str">
            <v>CM유니온</v>
          </cell>
          <cell r="D902" t="str">
            <v>D15 MM</v>
          </cell>
          <cell r="E902" t="str">
            <v>개</v>
          </cell>
          <cell r="F902">
            <v>10</v>
          </cell>
          <cell r="G902">
            <v>712</v>
          </cell>
          <cell r="H902">
            <v>0</v>
          </cell>
          <cell r="I902">
            <v>0</v>
          </cell>
        </row>
        <row r="903">
          <cell r="A903" t="str">
            <v>B</v>
          </cell>
          <cell r="B903" t="str">
            <v>MMB50512</v>
          </cell>
          <cell r="C903" t="str">
            <v>CM유니온</v>
          </cell>
          <cell r="D903" t="str">
            <v>D40 MM</v>
          </cell>
          <cell r="E903" t="str">
            <v>개</v>
          </cell>
          <cell r="F903">
            <v>3</v>
          </cell>
          <cell r="G903">
            <v>4932</v>
          </cell>
          <cell r="H903">
            <v>0</v>
          </cell>
          <cell r="I903">
            <v>0</v>
          </cell>
        </row>
        <row r="904">
          <cell r="A904" t="str">
            <v>B</v>
          </cell>
          <cell r="B904" t="str">
            <v>MMB51505</v>
          </cell>
          <cell r="C904" t="str">
            <v>장암엘보아답타</v>
          </cell>
          <cell r="D904" t="str">
            <v>D15 MM</v>
          </cell>
          <cell r="E904" t="str">
            <v>개</v>
          </cell>
          <cell r="F904">
            <v>17</v>
          </cell>
          <cell r="G904">
            <v>487</v>
          </cell>
          <cell r="H904">
            <v>0</v>
          </cell>
          <cell r="I904">
            <v>0</v>
          </cell>
        </row>
        <row r="905">
          <cell r="A905" t="str">
            <v>B</v>
          </cell>
          <cell r="B905" t="str">
            <v>MMB51507</v>
          </cell>
          <cell r="C905" t="str">
            <v>장암엘보아답타</v>
          </cell>
          <cell r="D905" t="str">
            <v>D20 MM</v>
          </cell>
          <cell r="E905" t="str">
            <v>개</v>
          </cell>
          <cell r="F905">
            <v>1</v>
          </cell>
          <cell r="G905">
            <v>829</v>
          </cell>
          <cell r="H905">
            <v>0</v>
          </cell>
          <cell r="I905">
            <v>0</v>
          </cell>
        </row>
        <row r="906">
          <cell r="A906" t="str">
            <v>B</v>
          </cell>
          <cell r="B906" t="str">
            <v>MMK32900</v>
          </cell>
          <cell r="C906" t="str">
            <v>양수기보호통(A형)</v>
          </cell>
          <cell r="D906" t="str">
            <v>D15 MM</v>
          </cell>
          <cell r="E906" t="str">
            <v>개</v>
          </cell>
          <cell r="F906">
            <v>1</v>
          </cell>
          <cell r="G906">
            <v>18288</v>
          </cell>
          <cell r="H906">
            <v>0</v>
          </cell>
          <cell r="I906">
            <v>0</v>
          </cell>
        </row>
        <row r="907">
          <cell r="A907" t="str">
            <v>B</v>
          </cell>
          <cell r="B907" t="str">
            <v>MMO10505</v>
          </cell>
          <cell r="C907" t="str">
            <v>절연 행가</v>
          </cell>
          <cell r="D907" t="str">
            <v>D15 MM</v>
          </cell>
          <cell r="E907" t="str">
            <v>개</v>
          </cell>
          <cell r="F907">
            <v>1</v>
          </cell>
          <cell r="G907">
            <v>360</v>
          </cell>
          <cell r="H907">
            <v>0</v>
          </cell>
          <cell r="I907">
            <v>0</v>
          </cell>
        </row>
        <row r="908">
          <cell r="A908" t="str">
            <v>B</v>
          </cell>
          <cell r="B908" t="str">
            <v>MMO10507</v>
          </cell>
          <cell r="C908" t="str">
            <v>절연 행가</v>
          </cell>
          <cell r="D908" t="str">
            <v>D20 MM</v>
          </cell>
          <cell r="E908" t="str">
            <v>개</v>
          </cell>
          <cell r="F908">
            <v>5</v>
          </cell>
          <cell r="G908">
            <v>396</v>
          </cell>
          <cell r="H908">
            <v>0</v>
          </cell>
          <cell r="I908">
            <v>0</v>
          </cell>
        </row>
        <row r="909">
          <cell r="A909" t="str">
            <v>B</v>
          </cell>
          <cell r="B909" t="str">
            <v>MMO10508</v>
          </cell>
          <cell r="C909" t="str">
            <v>절연 행가</v>
          </cell>
          <cell r="D909" t="str">
            <v>D25 MM</v>
          </cell>
          <cell r="E909" t="str">
            <v>개</v>
          </cell>
          <cell r="F909">
            <v>16</v>
          </cell>
          <cell r="G909">
            <v>432</v>
          </cell>
          <cell r="H909">
            <v>0</v>
          </cell>
          <cell r="I909">
            <v>0</v>
          </cell>
        </row>
        <row r="910">
          <cell r="A910" t="str">
            <v>B</v>
          </cell>
          <cell r="B910" t="str">
            <v>MMO10512</v>
          </cell>
          <cell r="C910" t="str">
            <v>절연 행가</v>
          </cell>
          <cell r="D910" t="str">
            <v>D40 MM</v>
          </cell>
          <cell r="E910" t="str">
            <v>개</v>
          </cell>
          <cell r="F910">
            <v>4</v>
          </cell>
          <cell r="G910">
            <v>540</v>
          </cell>
          <cell r="H910">
            <v>0</v>
          </cell>
          <cell r="I910">
            <v>0</v>
          </cell>
        </row>
        <row r="911">
          <cell r="A911" t="str">
            <v>B</v>
          </cell>
          <cell r="B911" t="str">
            <v>MMO31818</v>
          </cell>
          <cell r="C911" t="str">
            <v>PD입상관 성형스리브</v>
          </cell>
          <cell r="D911" t="str">
            <v>D100 X 135H</v>
          </cell>
          <cell r="E911" t="str">
            <v>개</v>
          </cell>
          <cell r="F911">
            <v>1</v>
          </cell>
          <cell r="G911">
            <v>720</v>
          </cell>
          <cell r="H911">
            <v>0</v>
          </cell>
          <cell r="I911">
            <v>0</v>
          </cell>
        </row>
        <row r="912">
          <cell r="A912" t="str">
            <v>B</v>
          </cell>
          <cell r="B912" t="str">
            <v>UMA52305</v>
          </cell>
          <cell r="C912" t="str">
            <v>동관 옥내 배관</v>
          </cell>
          <cell r="D912" t="str">
            <v>D15 MM,  (M TYPE)</v>
          </cell>
          <cell r="E912" t="str">
            <v>M</v>
          </cell>
          <cell r="F912">
            <v>45</v>
          </cell>
          <cell r="G912">
            <v>700</v>
          </cell>
          <cell r="H912">
            <v>1600</v>
          </cell>
          <cell r="I912">
            <v>0</v>
          </cell>
        </row>
        <row r="913">
          <cell r="A913" t="str">
            <v>B</v>
          </cell>
          <cell r="B913" t="str">
            <v>UMA52307</v>
          </cell>
          <cell r="C913" t="str">
            <v>동관 옥내 배관</v>
          </cell>
          <cell r="D913" t="str">
            <v>D20 MM,  (M TYPE)</v>
          </cell>
          <cell r="E913" t="str">
            <v>M</v>
          </cell>
          <cell r="F913">
            <v>8</v>
          </cell>
          <cell r="G913">
            <v>1200</v>
          </cell>
          <cell r="H913">
            <v>1700</v>
          </cell>
          <cell r="I913">
            <v>0</v>
          </cell>
        </row>
        <row r="914">
          <cell r="A914" t="str">
            <v>B</v>
          </cell>
          <cell r="B914" t="str">
            <v>UMA52308</v>
          </cell>
          <cell r="C914" t="str">
            <v>동관 옥내 배관</v>
          </cell>
          <cell r="D914" t="str">
            <v>D25 MM,  (M TYPE)</v>
          </cell>
          <cell r="E914" t="str">
            <v>M</v>
          </cell>
          <cell r="F914">
            <v>24.8</v>
          </cell>
          <cell r="G914">
            <v>1700</v>
          </cell>
          <cell r="H914">
            <v>2000</v>
          </cell>
          <cell r="I914">
            <v>0</v>
          </cell>
        </row>
        <row r="915">
          <cell r="A915" t="str">
            <v>B</v>
          </cell>
          <cell r="B915" t="str">
            <v>UMA52310</v>
          </cell>
          <cell r="C915" t="str">
            <v>동관 옥내 배관</v>
          </cell>
          <cell r="D915" t="str">
            <v>D32 MM, (M TYPE)</v>
          </cell>
          <cell r="E915" t="str">
            <v>M</v>
          </cell>
          <cell r="F915">
            <v>9.6999999999999993</v>
          </cell>
          <cell r="G915">
            <v>2600</v>
          </cell>
          <cell r="H915">
            <v>2500</v>
          </cell>
          <cell r="I915">
            <v>100</v>
          </cell>
        </row>
        <row r="916">
          <cell r="A916" t="str">
            <v>B</v>
          </cell>
          <cell r="B916" t="str">
            <v>UMA52405</v>
          </cell>
          <cell r="C916" t="str">
            <v>동관 화장실 배관</v>
          </cell>
          <cell r="D916" t="str">
            <v>D15 MM,  (M TYPE)</v>
          </cell>
          <cell r="E916" t="str">
            <v>M</v>
          </cell>
          <cell r="F916">
            <v>18.649999999999999</v>
          </cell>
          <cell r="G916">
            <v>800</v>
          </cell>
          <cell r="H916">
            <v>1700</v>
          </cell>
          <cell r="I916">
            <v>0</v>
          </cell>
        </row>
        <row r="917">
          <cell r="A917" t="str">
            <v>B</v>
          </cell>
          <cell r="B917" t="str">
            <v>UMA52407</v>
          </cell>
          <cell r="C917" t="str">
            <v>동관 화장실 배관</v>
          </cell>
          <cell r="D917" t="str">
            <v>D20 MM,  (M TYPE)</v>
          </cell>
          <cell r="E917" t="str">
            <v>M</v>
          </cell>
          <cell r="F917">
            <v>6.6</v>
          </cell>
          <cell r="G917">
            <v>1200</v>
          </cell>
          <cell r="H917">
            <v>2000</v>
          </cell>
          <cell r="I917">
            <v>0</v>
          </cell>
        </row>
        <row r="918">
          <cell r="A918" t="str">
            <v>B</v>
          </cell>
          <cell r="B918" t="str">
            <v>UMA52408</v>
          </cell>
          <cell r="C918" t="str">
            <v>동관 화장실 배관</v>
          </cell>
          <cell r="D918" t="str">
            <v>D25 MM,  (M TYPE)</v>
          </cell>
          <cell r="E918" t="str">
            <v>M</v>
          </cell>
          <cell r="F918">
            <v>1.4</v>
          </cell>
          <cell r="G918">
            <v>1700</v>
          </cell>
          <cell r="H918">
            <v>2400</v>
          </cell>
          <cell r="I918">
            <v>0</v>
          </cell>
        </row>
        <row r="919">
          <cell r="A919" t="str">
            <v>B</v>
          </cell>
          <cell r="B919" t="str">
            <v>UMA52410</v>
          </cell>
          <cell r="C919" t="str">
            <v>동관 화장실 배관</v>
          </cell>
          <cell r="D919" t="str">
            <v>D32 MM,  (M TYPE)</v>
          </cell>
          <cell r="E919" t="str">
            <v>M</v>
          </cell>
          <cell r="F919">
            <v>2.1</v>
          </cell>
          <cell r="G919">
            <v>2552</v>
          </cell>
          <cell r="H919">
            <v>3035</v>
          </cell>
          <cell r="I919">
            <v>60</v>
          </cell>
        </row>
        <row r="920">
          <cell r="A920" t="str">
            <v>B</v>
          </cell>
          <cell r="B920" t="str">
            <v>UMA52412</v>
          </cell>
          <cell r="C920" t="str">
            <v>동관 화장실 배관</v>
          </cell>
          <cell r="D920" t="str">
            <v>D40 MM, (M TYPE)</v>
          </cell>
          <cell r="E920" t="str">
            <v>M</v>
          </cell>
          <cell r="F920">
            <v>4.0999999999999996</v>
          </cell>
          <cell r="G920">
            <v>3500</v>
          </cell>
          <cell r="H920">
            <v>3400</v>
          </cell>
          <cell r="I920">
            <v>100</v>
          </cell>
        </row>
        <row r="921">
          <cell r="A921" t="str">
            <v>B</v>
          </cell>
          <cell r="B921" t="str">
            <v>UMC24108</v>
          </cell>
          <cell r="C921" t="str">
            <v>동관용접 (BRAZING)</v>
          </cell>
          <cell r="D921" t="str">
            <v>D25 MM</v>
          </cell>
          <cell r="E921" t="str">
            <v>개소</v>
          </cell>
          <cell r="F921">
            <v>34</v>
          </cell>
          <cell r="G921">
            <v>174</v>
          </cell>
          <cell r="H921">
            <v>1455</v>
          </cell>
          <cell r="I921">
            <v>29</v>
          </cell>
        </row>
        <row r="922">
          <cell r="A922" t="str">
            <v>B</v>
          </cell>
          <cell r="B922" t="str">
            <v>UMC24110</v>
          </cell>
          <cell r="C922" t="str">
            <v>동관용접 (BRAZING)</v>
          </cell>
          <cell r="D922" t="str">
            <v>D32 MM</v>
          </cell>
          <cell r="E922" t="str">
            <v>개소</v>
          </cell>
          <cell r="F922">
            <v>9</v>
          </cell>
          <cell r="G922">
            <v>240</v>
          </cell>
          <cell r="H922">
            <v>1781</v>
          </cell>
          <cell r="I922">
            <v>35</v>
          </cell>
        </row>
        <row r="923">
          <cell r="A923" t="str">
            <v>B</v>
          </cell>
          <cell r="B923" t="str">
            <v>UMC24112</v>
          </cell>
          <cell r="C923" t="str">
            <v>동관용접 (BRAZING)</v>
          </cell>
          <cell r="D923" t="str">
            <v>D40 MM</v>
          </cell>
          <cell r="E923" t="str">
            <v>개소</v>
          </cell>
          <cell r="F923">
            <v>25</v>
          </cell>
          <cell r="G923">
            <v>314</v>
          </cell>
          <cell r="H923">
            <v>1958</v>
          </cell>
          <cell r="I923">
            <v>39</v>
          </cell>
        </row>
        <row r="924">
          <cell r="A924" t="str">
            <v>B</v>
          </cell>
          <cell r="B924" t="str">
            <v>UMC24305</v>
          </cell>
          <cell r="C924" t="str">
            <v>동관용접 (SOLDERING)</v>
          </cell>
          <cell r="D924" t="str">
            <v>D15 MM</v>
          </cell>
          <cell r="E924" t="str">
            <v>개소</v>
          </cell>
          <cell r="F924">
            <v>135</v>
          </cell>
          <cell r="G924">
            <v>30</v>
          </cell>
          <cell r="H924">
            <v>960</v>
          </cell>
          <cell r="I924">
            <v>19</v>
          </cell>
        </row>
        <row r="925">
          <cell r="A925" t="str">
            <v>B</v>
          </cell>
          <cell r="B925" t="str">
            <v>UMC24307</v>
          </cell>
          <cell r="C925" t="str">
            <v>동관용접 (SOLDERING)</v>
          </cell>
          <cell r="D925" t="str">
            <v>D20 MM</v>
          </cell>
          <cell r="E925" t="str">
            <v>개소</v>
          </cell>
          <cell r="F925">
            <v>10</v>
          </cell>
          <cell r="G925">
            <v>47</v>
          </cell>
          <cell r="H925">
            <v>1108</v>
          </cell>
          <cell r="I925">
            <v>22</v>
          </cell>
        </row>
        <row r="926">
          <cell r="A926" t="str">
            <v>B</v>
          </cell>
          <cell r="B926" t="str">
            <v>UMD10105</v>
          </cell>
          <cell r="C926" t="str">
            <v>게이트밸브 설치(청동제)</v>
          </cell>
          <cell r="D926" t="str">
            <v>D15 MM, (5KG/CM2)</v>
          </cell>
          <cell r="E926" t="str">
            <v>개소</v>
          </cell>
          <cell r="F926">
            <v>10</v>
          </cell>
          <cell r="G926">
            <v>1534</v>
          </cell>
          <cell r="H926">
            <v>2119</v>
          </cell>
          <cell r="I926">
            <v>42</v>
          </cell>
        </row>
        <row r="927">
          <cell r="A927" t="str">
            <v>B</v>
          </cell>
          <cell r="B927" t="str">
            <v>UMD10112</v>
          </cell>
          <cell r="C927" t="str">
            <v>게이트밸브 설치(청동제)</v>
          </cell>
          <cell r="D927" t="str">
            <v>D40 MM, (5KG/CM2)</v>
          </cell>
          <cell r="E927" t="str">
            <v>개소</v>
          </cell>
          <cell r="F927">
            <v>3</v>
          </cell>
          <cell r="G927">
            <v>5400</v>
          </cell>
          <cell r="H927">
            <v>2119</v>
          </cell>
          <cell r="I927">
            <v>42</v>
          </cell>
        </row>
        <row r="928">
          <cell r="A928" t="str">
            <v>B</v>
          </cell>
          <cell r="B928" t="str">
            <v>UME22205</v>
          </cell>
          <cell r="C928" t="str">
            <v>동관보온(은박)</v>
          </cell>
          <cell r="D928" t="str">
            <v>D=15MM, T=25MM</v>
          </cell>
          <cell r="E928" t="str">
            <v>M</v>
          </cell>
          <cell r="F928">
            <v>22</v>
          </cell>
          <cell r="G928">
            <v>600</v>
          </cell>
          <cell r="H928">
            <v>1200</v>
          </cell>
          <cell r="I928">
            <v>0</v>
          </cell>
        </row>
        <row r="929">
          <cell r="A929" t="str">
            <v>B</v>
          </cell>
          <cell r="B929" t="str">
            <v>UME22207</v>
          </cell>
          <cell r="C929" t="str">
            <v>동관보온(은박)</v>
          </cell>
          <cell r="D929" t="str">
            <v>D=20MM, T=25MM</v>
          </cell>
          <cell r="E929" t="str">
            <v>M</v>
          </cell>
          <cell r="F929">
            <v>13.1</v>
          </cell>
          <cell r="G929">
            <v>700</v>
          </cell>
          <cell r="H929">
            <v>1500</v>
          </cell>
          <cell r="I929">
            <v>0</v>
          </cell>
        </row>
        <row r="930">
          <cell r="A930" t="str">
            <v>B</v>
          </cell>
          <cell r="B930" t="str">
            <v>UME22208</v>
          </cell>
          <cell r="C930" t="str">
            <v>동관보온(은박)</v>
          </cell>
          <cell r="D930" t="str">
            <v>D=25MM, T=25MM</v>
          </cell>
          <cell r="E930" t="str">
            <v>M</v>
          </cell>
          <cell r="F930">
            <v>26.2</v>
          </cell>
          <cell r="G930">
            <v>800</v>
          </cell>
          <cell r="H930">
            <v>1800</v>
          </cell>
          <cell r="I930">
            <v>0</v>
          </cell>
        </row>
        <row r="931">
          <cell r="A931" t="str">
            <v>B</v>
          </cell>
          <cell r="B931" t="str">
            <v>UME22210</v>
          </cell>
          <cell r="C931" t="str">
            <v>동관보온(은박)</v>
          </cell>
          <cell r="D931" t="str">
            <v>D=32MM, T=25MM</v>
          </cell>
          <cell r="E931" t="str">
            <v>M</v>
          </cell>
          <cell r="F931">
            <v>2.1</v>
          </cell>
          <cell r="G931">
            <v>900</v>
          </cell>
          <cell r="H931">
            <v>2000</v>
          </cell>
          <cell r="I931">
            <v>0</v>
          </cell>
        </row>
        <row r="932">
          <cell r="A932" t="str">
            <v>B</v>
          </cell>
          <cell r="B932" t="str">
            <v>UME22212</v>
          </cell>
          <cell r="C932" t="str">
            <v>동관보온(은박)</v>
          </cell>
          <cell r="D932" t="str">
            <v>D=40MM, T=25MM</v>
          </cell>
          <cell r="E932" t="str">
            <v>M</v>
          </cell>
          <cell r="F932">
            <v>13.8</v>
          </cell>
          <cell r="G932">
            <v>1000</v>
          </cell>
          <cell r="H932">
            <v>2000</v>
          </cell>
          <cell r="I932">
            <v>0</v>
          </cell>
        </row>
        <row r="933">
          <cell r="A933" t="str">
            <v>B</v>
          </cell>
          <cell r="B933" t="str">
            <v>UME80205</v>
          </cell>
          <cell r="C933" t="str">
            <v>발포폴리에틸렌 보온</v>
          </cell>
          <cell r="D933" t="str">
            <v>D=15MM, T=5MM</v>
          </cell>
          <cell r="E933" t="str">
            <v>M</v>
          </cell>
          <cell r="F933">
            <v>41.65</v>
          </cell>
          <cell r="G933">
            <v>100</v>
          </cell>
          <cell r="H933">
            <v>300</v>
          </cell>
          <cell r="I933">
            <v>0</v>
          </cell>
        </row>
        <row r="934">
          <cell r="A934" t="str">
            <v>B</v>
          </cell>
          <cell r="B934" t="str">
            <v>UME80207</v>
          </cell>
          <cell r="C934" t="str">
            <v>발포폴리에틸렌 보온</v>
          </cell>
          <cell r="D934" t="str">
            <v>D=20MM, T=5MM</v>
          </cell>
          <cell r="E934" t="str">
            <v>M</v>
          </cell>
          <cell r="F934">
            <v>1.5</v>
          </cell>
          <cell r="G934">
            <v>200</v>
          </cell>
          <cell r="H934">
            <v>500</v>
          </cell>
          <cell r="I934">
            <v>0</v>
          </cell>
        </row>
        <row r="935">
          <cell r="A935" t="str">
            <v>B</v>
          </cell>
          <cell r="B935" t="str">
            <v>UME90104</v>
          </cell>
          <cell r="C935" t="str">
            <v>정온전선설치(센서,접지)</v>
          </cell>
          <cell r="D935" t="str">
            <v>4M</v>
          </cell>
          <cell r="E935" t="str">
            <v>조</v>
          </cell>
          <cell r="F935">
            <v>1</v>
          </cell>
          <cell r="G935">
            <v>26136</v>
          </cell>
          <cell r="H935">
            <v>5729</v>
          </cell>
          <cell r="I935">
            <v>114</v>
          </cell>
        </row>
        <row r="936">
          <cell r="A936" t="str">
            <v>B</v>
          </cell>
          <cell r="B936" t="str">
            <v>UMG25100</v>
          </cell>
          <cell r="C936" t="str">
            <v>세면기수전설치(다용도꼭지제외)</v>
          </cell>
          <cell r="D936" t="str">
            <v>니켈크롬도장</v>
          </cell>
          <cell r="E936" t="str">
            <v>개</v>
          </cell>
          <cell r="F936">
            <v>2</v>
          </cell>
          <cell r="G936">
            <v>36936</v>
          </cell>
          <cell r="H936">
            <v>6792</v>
          </cell>
          <cell r="I936">
            <v>135</v>
          </cell>
        </row>
        <row r="937">
          <cell r="A937" t="str">
            <v>B</v>
          </cell>
          <cell r="B937" t="str">
            <v>UMG40202</v>
          </cell>
          <cell r="C937" t="str">
            <v>가로꼭지 설치 (일반형)</v>
          </cell>
          <cell r="D937" t="str">
            <v>D15</v>
          </cell>
          <cell r="E937" t="str">
            <v>개</v>
          </cell>
          <cell r="F937">
            <v>10</v>
          </cell>
          <cell r="G937">
            <v>2160</v>
          </cell>
          <cell r="H937">
            <v>2323</v>
          </cell>
          <cell r="I937">
            <v>46</v>
          </cell>
        </row>
        <row r="938">
          <cell r="A938" t="str">
            <v>B</v>
          </cell>
          <cell r="B938" t="str">
            <v>UMG40225</v>
          </cell>
          <cell r="C938" t="str">
            <v>긴몸통 가로꼭지 설치</v>
          </cell>
          <cell r="D938" t="str">
            <v>D20</v>
          </cell>
          <cell r="E938" t="str">
            <v>개</v>
          </cell>
          <cell r="F938">
            <v>1</v>
          </cell>
          <cell r="G938">
            <v>3600</v>
          </cell>
          <cell r="H938">
            <v>2323</v>
          </cell>
          <cell r="I938">
            <v>46</v>
          </cell>
        </row>
        <row r="939">
          <cell r="A939" t="str">
            <v>B</v>
          </cell>
          <cell r="B939" t="str">
            <v>UMK32100</v>
          </cell>
          <cell r="C939" t="str">
            <v>양수기함설치(냉수용)</v>
          </cell>
          <cell r="D939" t="str">
            <v>430LX280HX200W</v>
          </cell>
          <cell r="E939" t="str">
            <v>개</v>
          </cell>
          <cell r="F939">
            <v>10</v>
          </cell>
          <cell r="G939">
            <v>21768</v>
          </cell>
          <cell r="H939">
            <v>8626</v>
          </cell>
          <cell r="I939">
            <v>172</v>
          </cell>
        </row>
        <row r="940">
          <cell r="A940" t="str">
            <v>B</v>
          </cell>
          <cell r="B940" t="str">
            <v>UMO31705</v>
          </cell>
          <cell r="C940" t="str">
            <v>지수판스리브강관제작</v>
          </cell>
          <cell r="D940" t="str">
            <v>D65 M/M</v>
          </cell>
          <cell r="E940" t="str">
            <v>개소</v>
          </cell>
          <cell r="F940">
            <v>1</v>
          </cell>
          <cell r="G940">
            <v>1351</v>
          </cell>
          <cell r="H940">
            <v>7499</v>
          </cell>
          <cell r="I940">
            <v>148</v>
          </cell>
        </row>
        <row r="941">
          <cell r="A941" t="str">
            <v>B</v>
          </cell>
          <cell r="B941" t="str">
            <v>UMP10204</v>
          </cell>
          <cell r="C941" t="str">
            <v>수도미터 설치 (급수용)</v>
          </cell>
          <cell r="D941" t="str">
            <v>D13 MM</v>
          </cell>
          <cell r="E941" t="str">
            <v>개</v>
          </cell>
          <cell r="F941">
            <v>10</v>
          </cell>
          <cell r="G941">
            <v>7920</v>
          </cell>
          <cell r="H941">
            <v>6646</v>
          </cell>
          <cell r="I941">
            <v>132</v>
          </cell>
        </row>
        <row r="942">
          <cell r="C942" t="str">
            <v>소  계</v>
          </cell>
        </row>
        <row r="944">
          <cell r="C944" t="str">
            <v>*  오배수공사</v>
          </cell>
        </row>
        <row r="945">
          <cell r="A945" t="str">
            <v>B</v>
          </cell>
          <cell r="B945" t="str">
            <v>MAH80709</v>
          </cell>
          <cell r="C945" t="str">
            <v>동망캡</v>
          </cell>
          <cell r="D945" t="str">
            <v>통기관용</v>
          </cell>
          <cell r="E945" t="str">
            <v>개</v>
          </cell>
          <cell r="F945">
            <v>1</v>
          </cell>
          <cell r="G945">
            <v>180</v>
          </cell>
          <cell r="H945">
            <v>0</v>
          </cell>
          <cell r="I945">
            <v>0</v>
          </cell>
        </row>
        <row r="946">
          <cell r="A946" t="str">
            <v>B</v>
          </cell>
          <cell r="B946" t="str">
            <v>MGF11251</v>
          </cell>
          <cell r="C946" t="str">
            <v>행가지지봉</v>
          </cell>
          <cell r="D946" t="str">
            <v>9MM(3/8")</v>
          </cell>
          <cell r="E946" t="str">
            <v>M</v>
          </cell>
          <cell r="F946">
            <v>10.1</v>
          </cell>
          <cell r="G946">
            <v>225</v>
          </cell>
          <cell r="H946">
            <v>0</v>
          </cell>
          <cell r="I946">
            <v>0</v>
          </cell>
        </row>
        <row r="947">
          <cell r="A947" t="str">
            <v>B</v>
          </cell>
          <cell r="B947" t="str">
            <v>MGF30505</v>
          </cell>
          <cell r="C947" t="str">
            <v>인서트</v>
          </cell>
          <cell r="D947" t="str">
            <v>D9</v>
          </cell>
          <cell r="E947" t="str">
            <v>개</v>
          </cell>
          <cell r="F947">
            <v>35</v>
          </cell>
          <cell r="G947">
            <v>26</v>
          </cell>
          <cell r="H947">
            <v>0</v>
          </cell>
          <cell r="I947">
            <v>0</v>
          </cell>
        </row>
        <row r="948">
          <cell r="A948" t="str">
            <v>B</v>
          </cell>
          <cell r="B948" t="str">
            <v>MMC37113</v>
          </cell>
          <cell r="C948" t="str">
            <v>PVC 45도 곡관</v>
          </cell>
          <cell r="D948" t="str">
            <v>D50 MM</v>
          </cell>
          <cell r="E948" t="str">
            <v>개</v>
          </cell>
          <cell r="F948">
            <v>1</v>
          </cell>
          <cell r="G948">
            <v>681</v>
          </cell>
          <cell r="H948">
            <v>0</v>
          </cell>
          <cell r="I948">
            <v>0</v>
          </cell>
        </row>
        <row r="949">
          <cell r="A949" t="str">
            <v>B</v>
          </cell>
          <cell r="B949" t="str">
            <v>MMC37119</v>
          </cell>
          <cell r="C949" t="str">
            <v>PVC 45도 곡관</v>
          </cell>
          <cell r="D949" t="str">
            <v>D100 MM</v>
          </cell>
          <cell r="E949" t="str">
            <v>개</v>
          </cell>
          <cell r="F949">
            <v>1</v>
          </cell>
          <cell r="G949">
            <v>2082</v>
          </cell>
          <cell r="H949">
            <v>0</v>
          </cell>
          <cell r="I949">
            <v>0</v>
          </cell>
        </row>
        <row r="950">
          <cell r="A950" t="str">
            <v>B</v>
          </cell>
          <cell r="B950" t="str">
            <v>MMC37211</v>
          </cell>
          <cell r="C950" t="str">
            <v>PVC 90도 곡관</v>
          </cell>
          <cell r="D950" t="str">
            <v>D35 MM</v>
          </cell>
          <cell r="E950" t="str">
            <v>개</v>
          </cell>
          <cell r="F950">
            <v>2</v>
          </cell>
          <cell r="G950">
            <v>437</v>
          </cell>
          <cell r="H950">
            <v>0</v>
          </cell>
          <cell r="I950">
            <v>0</v>
          </cell>
        </row>
        <row r="951">
          <cell r="A951" t="str">
            <v>B</v>
          </cell>
          <cell r="B951" t="str">
            <v>MMC37213</v>
          </cell>
          <cell r="C951" t="str">
            <v>PVC 90도 곡관</v>
          </cell>
          <cell r="D951" t="str">
            <v>D50 MM</v>
          </cell>
          <cell r="E951" t="str">
            <v>개</v>
          </cell>
          <cell r="F951">
            <v>3</v>
          </cell>
          <cell r="G951">
            <v>830</v>
          </cell>
          <cell r="H951">
            <v>0</v>
          </cell>
          <cell r="I951">
            <v>0</v>
          </cell>
        </row>
        <row r="952">
          <cell r="A952" t="str">
            <v>B</v>
          </cell>
          <cell r="B952" t="str">
            <v>MMC37216</v>
          </cell>
          <cell r="C952" t="str">
            <v>PVC 90도 곡관</v>
          </cell>
          <cell r="D952" t="str">
            <v>D75 MM</v>
          </cell>
          <cell r="E952" t="str">
            <v>개</v>
          </cell>
          <cell r="F952">
            <v>1</v>
          </cell>
          <cell r="G952">
            <v>1657</v>
          </cell>
          <cell r="H952">
            <v>0</v>
          </cell>
          <cell r="I952">
            <v>0</v>
          </cell>
        </row>
        <row r="953">
          <cell r="A953" t="str">
            <v>B</v>
          </cell>
          <cell r="B953" t="str">
            <v>MMC37219</v>
          </cell>
          <cell r="C953" t="str">
            <v>PVC 90도 곡관</v>
          </cell>
          <cell r="D953" t="str">
            <v>D100 MM</v>
          </cell>
          <cell r="E953" t="str">
            <v>개</v>
          </cell>
          <cell r="F953">
            <v>4</v>
          </cell>
          <cell r="G953">
            <v>3141</v>
          </cell>
          <cell r="H953">
            <v>0</v>
          </cell>
          <cell r="I953">
            <v>0</v>
          </cell>
        </row>
        <row r="954">
          <cell r="A954" t="str">
            <v>B</v>
          </cell>
          <cell r="B954" t="str">
            <v>MMC37347</v>
          </cell>
          <cell r="C954" t="str">
            <v>PVC Y 관</v>
          </cell>
          <cell r="D954" t="str">
            <v>D75 X 50</v>
          </cell>
          <cell r="E954" t="str">
            <v>개</v>
          </cell>
          <cell r="F954">
            <v>1</v>
          </cell>
          <cell r="G954">
            <v>1687</v>
          </cell>
          <cell r="H954">
            <v>0</v>
          </cell>
          <cell r="I954">
            <v>0</v>
          </cell>
        </row>
        <row r="955">
          <cell r="A955" t="str">
            <v>B</v>
          </cell>
          <cell r="B955" t="str">
            <v>MMC37351</v>
          </cell>
          <cell r="C955" t="str">
            <v>PVC Y 관</v>
          </cell>
          <cell r="D955" t="str">
            <v>D100X 50</v>
          </cell>
          <cell r="E955" t="str">
            <v>개</v>
          </cell>
          <cell r="F955">
            <v>4</v>
          </cell>
          <cell r="G955">
            <v>2453</v>
          </cell>
          <cell r="H955">
            <v>0</v>
          </cell>
          <cell r="I955">
            <v>0</v>
          </cell>
        </row>
        <row r="956">
          <cell r="A956" t="str">
            <v>B</v>
          </cell>
          <cell r="B956" t="str">
            <v>MMC37447</v>
          </cell>
          <cell r="C956" t="str">
            <v>PVC YT 관</v>
          </cell>
          <cell r="D956" t="str">
            <v>D75 X 50</v>
          </cell>
          <cell r="E956" t="str">
            <v>개</v>
          </cell>
          <cell r="F956">
            <v>4</v>
          </cell>
          <cell r="G956">
            <v>1795</v>
          </cell>
          <cell r="H956">
            <v>0</v>
          </cell>
          <cell r="I956">
            <v>0</v>
          </cell>
        </row>
        <row r="957">
          <cell r="A957" t="str">
            <v>B</v>
          </cell>
          <cell r="B957" t="str">
            <v>MMC37448</v>
          </cell>
          <cell r="C957" t="str">
            <v>PVC YT 관</v>
          </cell>
          <cell r="D957" t="str">
            <v>D75 X 75</v>
          </cell>
          <cell r="E957" t="str">
            <v>개</v>
          </cell>
          <cell r="F957">
            <v>1</v>
          </cell>
          <cell r="G957">
            <v>3213</v>
          </cell>
          <cell r="H957">
            <v>0</v>
          </cell>
          <cell r="I957">
            <v>0</v>
          </cell>
        </row>
        <row r="958">
          <cell r="A958" t="str">
            <v>B</v>
          </cell>
          <cell r="B958" t="str">
            <v>MMC37451</v>
          </cell>
          <cell r="C958" t="str">
            <v>PVC YT 관</v>
          </cell>
          <cell r="D958" t="str">
            <v>D100X 50</v>
          </cell>
          <cell r="E958" t="str">
            <v>개</v>
          </cell>
          <cell r="F958">
            <v>1</v>
          </cell>
          <cell r="G958">
            <v>2375</v>
          </cell>
          <cell r="H958">
            <v>0</v>
          </cell>
          <cell r="I958">
            <v>0</v>
          </cell>
        </row>
        <row r="959">
          <cell r="A959" t="str">
            <v>B</v>
          </cell>
          <cell r="B959" t="str">
            <v>MMC37453</v>
          </cell>
          <cell r="C959" t="str">
            <v>PVC YT 관</v>
          </cell>
          <cell r="D959" t="str">
            <v>D100X100</v>
          </cell>
          <cell r="E959" t="str">
            <v>개</v>
          </cell>
          <cell r="F959">
            <v>1</v>
          </cell>
          <cell r="G959">
            <v>3626</v>
          </cell>
          <cell r="H959">
            <v>0</v>
          </cell>
          <cell r="I959">
            <v>0</v>
          </cell>
        </row>
        <row r="960">
          <cell r="A960" t="str">
            <v>B</v>
          </cell>
          <cell r="B960" t="str">
            <v>MMC37744</v>
          </cell>
          <cell r="C960" t="str">
            <v>PVC C-YT 관</v>
          </cell>
          <cell r="D960" t="str">
            <v>D50 X 50</v>
          </cell>
          <cell r="E960" t="str">
            <v>개</v>
          </cell>
          <cell r="F960">
            <v>5</v>
          </cell>
          <cell r="G960">
            <v>1961</v>
          </cell>
          <cell r="H960">
            <v>0</v>
          </cell>
          <cell r="I960">
            <v>0</v>
          </cell>
        </row>
        <row r="961">
          <cell r="A961" t="str">
            <v>B</v>
          </cell>
          <cell r="B961" t="str">
            <v>MMC37747</v>
          </cell>
          <cell r="C961" t="str">
            <v>PVC C-YT 관</v>
          </cell>
          <cell r="D961" t="str">
            <v>D75 X 50</v>
          </cell>
          <cell r="E961" t="str">
            <v>개</v>
          </cell>
          <cell r="F961">
            <v>1</v>
          </cell>
          <cell r="G961">
            <v>2549</v>
          </cell>
          <cell r="H961">
            <v>0</v>
          </cell>
          <cell r="I961">
            <v>0</v>
          </cell>
        </row>
        <row r="962">
          <cell r="A962" t="str">
            <v>B</v>
          </cell>
          <cell r="B962" t="str">
            <v>MMC37752</v>
          </cell>
          <cell r="C962" t="str">
            <v>PVC C-YT 관</v>
          </cell>
          <cell r="D962" t="str">
            <v>D100X 75</v>
          </cell>
          <cell r="E962" t="str">
            <v>개</v>
          </cell>
          <cell r="F962">
            <v>1</v>
          </cell>
          <cell r="G962">
            <v>3665</v>
          </cell>
          <cell r="H962">
            <v>0</v>
          </cell>
          <cell r="I962">
            <v>0</v>
          </cell>
        </row>
        <row r="963">
          <cell r="A963" t="str">
            <v>B</v>
          </cell>
          <cell r="B963" t="str">
            <v>MMC37843</v>
          </cell>
          <cell r="C963" t="str">
            <v>PVC 레듀샤</v>
          </cell>
          <cell r="D963" t="str">
            <v>D50 X 40</v>
          </cell>
          <cell r="E963" t="str">
            <v>개</v>
          </cell>
          <cell r="F963">
            <v>1</v>
          </cell>
          <cell r="G963">
            <v>819</v>
          </cell>
          <cell r="H963">
            <v>0</v>
          </cell>
          <cell r="I963">
            <v>0</v>
          </cell>
        </row>
        <row r="964">
          <cell r="A964" t="str">
            <v>B</v>
          </cell>
          <cell r="B964" t="str">
            <v>MML31100</v>
          </cell>
          <cell r="C964" t="str">
            <v>분말소화기(ABC)</v>
          </cell>
          <cell r="D964" t="str">
            <v>1.5KG</v>
          </cell>
          <cell r="E964" t="str">
            <v>개</v>
          </cell>
          <cell r="F964">
            <v>2</v>
          </cell>
          <cell r="G964">
            <v>10080</v>
          </cell>
          <cell r="H964">
            <v>0</v>
          </cell>
          <cell r="I964">
            <v>0</v>
          </cell>
        </row>
        <row r="965">
          <cell r="A965" t="str">
            <v>B</v>
          </cell>
          <cell r="B965" t="str">
            <v>MMO10110</v>
          </cell>
          <cell r="C965" t="str">
            <v>파이프 행가</v>
          </cell>
          <cell r="D965" t="str">
            <v>D32 MM</v>
          </cell>
          <cell r="E965" t="str">
            <v>개</v>
          </cell>
          <cell r="F965">
            <v>1</v>
          </cell>
          <cell r="G965">
            <v>190</v>
          </cell>
          <cell r="H965">
            <v>0</v>
          </cell>
          <cell r="I965">
            <v>0</v>
          </cell>
        </row>
        <row r="966">
          <cell r="A966" t="str">
            <v>B</v>
          </cell>
          <cell r="B966" t="str">
            <v>MMO10113</v>
          </cell>
          <cell r="C966" t="str">
            <v>파이프 행가</v>
          </cell>
          <cell r="D966" t="str">
            <v>D50 MM</v>
          </cell>
          <cell r="E966" t="str">
            <v>개</v>
          </cell>
          <cell r="F966">
            <v>17</v>
          </cell>
          <cell r="G966">
            <v>288</v>
          </cell>
          <cell r="H966">
            <v>0</v>
          </cell>
          <cell r="I966">
            <v>0</v>
          </cell>
        </row>
        <row r="967">
          <cell r="A967" t="str">
            <v>B</v>
          </cell>
          <cell r="B967" t="str">
            <v>MMO10117</v>
          </cell>
          <cell r="C967" t="str">
            <v>파이프 행가</v>
          </cell>
          <cell r="D967" t="str">
            <v>D80 MM</v>
          </cell>
          <cell r="E967" t="str">
            <v>개</v>
          </cell>
          <cell r="F967">
            <v>8</v>
          </cell>
          <cell r="G967">
            <v>432</v>
          </cell>
          <cell r="H967">
            <v>0</v>
          </cell>
          <cell r="I967">
            <v>0</v>
          </cell>
        </row>
        <row r="968">
          <cell r="A968" t="str">
            <v>B</v>
          </cell>
          <cell r="B968" t="str">
            <v>MMO10119</v>
          </cell>
          <cell r="C968" t="str">
            <v>파이프 행가</v>
          </cell>
          <cell r="D968" t="str">
            <v>D100 MM</v>
          </cell>
          <cell r="E968" t="str">
            <v>개</v>
          </cell>
          <cell r="F968">
            <v>9</v>
          </cell>
          <cell r="G968">
            <v>576</v>
          </cell>
          <cell r="H968">
            <v>0</v>
          </cell>
          <cell r="I968">
            <v>0</v>
          </cell>
        </row>
        <row r="969">
          <cell r="A969" t="str">
            <v>B</v>
          </cell>
          <cell r="B969" t="str">
            <v>MMO31313</v>
          </cell>
          <cell r="C969" t="str">
            <v>스리브(PVC제)</v>
          </cell>
          <cell r="D969" t="str">
            <v>D50 X 120H</v>
          </cell>
          <cell r="E969" t="str">
            <v>개</v>
          </cell>
          <cell r="F969">
            <v>2</v>
          </cell>
          <cell r="G969">
            <v>504</v>
          </cell>
          <cell r="H969">
            <v>0</v>
          </cell>
          <cell r="I969">
            <v>0</v>
          </cell>
        </row>
        <row r="970">
          <cell r="A970" t="str">
            <v>B</v>
          </cell>
          <cell r="B970" t="str">
            <v>MMO31319</v>
          </cell>
          <cell r="C970" t="str">
            <v>스리브(PVC제)</v>
          </cell>
          <cell r="D970" t="str">
            <v>D100X 120H</v>
          </cell>
          <cell r="E970" t="str">
            <v>개</v>
          </cell>
          <cell r="F970">
            <v>2</v>
          </cell>
          <cell r="G970">
            <v>828</v>
          </cell>
          <cell r="H970">
            <v>0</v>
          </cell>
          <cell r="I970">
            <v>0</v>
          </cell>
        </row>
        <row r="971">
          <cell r="A971" t="str">
            <v>B</v>
          </cell>
          <cell r="B971" t="str">
            <v>MMO31321</v>
          </cell>
          <cell r="C971" t="str">
            <v>스리브(PVC제)</v>
          </cell>
          <cell r="D971" t="str">
            <v>D35 X 220H</v>
          </cell>
          <cell r="E971" t="str">
            <v>개</v>
          </cell>
          <cell r="F971">
            <v>1</v>
          </cell>
          <cell r="G971">
            <v>576</v>
          </cell>
          <cell r="H971">
            <v>0</v>
          </cell>
          <cell r="I971">
            <v>0</v>
          </cell>
        </row>
        <row r="972">
          <cell r="A972" t="str">
            <v>B</v>
          </cell>
          <cell r="B972" t="str">
            <v>MMO31516</v>
          </cell>
          <cell r="C972" t="str">
            <v>입상관스리브(합성수지제)</v>
          </cell>
          <cell r="D972" t="str">
            <v>D75 MM</v>
          </cell>
          <cell r="E972" t="str">
            <v>개</v>
          </cell>
          <cell r="F972">
            <v>1</v>
          </cell>
          <cell r="G972">
            <v>1224</v>
          </cell>
          <cell r="H972">
            <v>0</v>
          </cell>
          <cell r="I972">
            <v>0</v>
          </cell>
        </row>
        <row r="973">
          <cell r="A973" t="str">
            <v>B</v>
          </cell>
          <cell r="B973" t="str">
            <v>UMA13213</v>
          </cell>
          <cell r="C973" t="str">
            <v>백강관 옥내 배관(은분2회)</v>
          </cell>
          <cell r="D973" t="str">
            <v>D50 MM</v>
          </cell>
          <cell r="E973" t="str">
            <v>M</v>
          </cell>
          <cell r="F973">
            <v>6</v>
          </cell>
          <cell r="G973">
            <v>2396</v>
          </cell>
          <cell r="H973">
            <v>8540</v>
          </cell>
          <cell r="I973">
            <v>171</v>
          </cell>
        </row>
        <row r="974">
          <cell r="A974" t="str">
            <v>B</v>
          </cell>
          <cell r="B974" t="str">
            <v>UMB30311</v>
          </cell>
          <cell r="C974" t="str">
            <v>오배수PVC 배관</v>
          </cell>
          <cell r="D974" t="str">
            <v>D35 MM(VG2)</v>
          </cell>
          <cell r="E974" t="str">
            <v>M</v>
          </cell>
          <cell r="F974">
            <v>1.2</v>
          </cell>
          <cell r="G974">
            <v>400</v>
          </cell>
          <cell r="H974">
            <v>1700</v>
          </cell>
          <cell r="I974">
            <v>0</v>
          </cell>
        </row>
        <row r="975">
          <cell r="A975" t="str">
            <v>B</v>
          </cell>
          <cell r="B975" t="str">
            <v>UMB30312</v>
          </cell>
          <cell r="C975" t="str">
            <v>오배수PVC 배관</v>
          </cell>
          <cell r="D975" t="str">
            <v>D40 MM(VG2)</v>
          </cell>
          <cell r="E975" t="str">
            <v>M</v>
          </cell>
          <cell r="F975">
            <v>0.9</v>
          </cell>
          <cell r="G975">
            <v>500</v>
          </cell>
          <cell r="H975">
            <v>1800</v>
          </cell>
          <cell r="I975">
            <v>0</v>
          </cell>
        </row>
        <row r="976">
          <cell r="A976" t="str">
            <v>B</v>
          </cell>
          <cell r="B976" t="str">
            <v>UMB30313</v>
          </cell>
          <cell r="C976" t="str">
            <v>오배수PVC 배관</v>
          </cell>
          <cell r="D976" t="str">
            <v>D50 MM(VG2)</v>
          </cell>
          <cell r="E976" t="str">
            <v>M</v>
          </cell>
          <cell r="F976">
            <v>32.15</v>
          </cell>
          <cell r="G976">
            <v>600</v>
          </cell>
          <cell r="H976">
            <v>2400</v>
          </cell>
          <cell r="I976">
            <v>0</v>
          </cell>
        </row>
        <row r="977">
          <cell r="A977" t="str">
            <v>B</v>
          </cell>
          <cell r="B977" t="str">
            <v>UMB30316</v>
          </cell>
          <cell r="C977" t="str">
            <v>오배수PVC 배관</v>
          </cell>
          <cell r="D977" t="str">
            <v>D75 MM(VG2)</v>
          </cell>
          <cell r="E977" t="str">
            <v>M</v>
          </cell>
          <cell r="F977">
            <v>10.8</v>
          </cell>
          <cell r="G977">
            <v>1271</v>
          </cell>
          <cell r="H977">
            <v>2920</v>
          </cell>
          <cell r="I977">
            <v>58</v>
          </cell>
        </row>
        <row r="978">
          <cell r="A978" t="str">
            <v>B</v>
          </cell>
          <cell r="B978" t="str">
            <v>UMB30318</v>
          </cell>
          <cell r="C978" t="str">
            <v>오배수PVC 배관</v>
          </cell>
          <cell r="D978" t="str">
            <v>D100 MM(VG2)</v>
          </cell>
          <cell r="E978" t="str">
            <v>M</v>
          </cell>
          <cell r="F978">
            <v>13.36</v>
          </cell>
          <cell r="G978">
            <v>1900</v>
          </cell>
          <cell r="H978">
            <v>3600</v>
          </cell>
          <cell r="I978">
            <v>100</v>
          </cell>
        </row>
        <row r="979">
          <cell r="A979" t="str">
            <v>B</v>
          </cell>
          <cell r="B979" t="str">
            <v>UMF22014</v>
          </cell>
          <cell r="C979" t="str">
            <v>배수용수중펌프설치(배관,충격완화C.V포함)</v>
          </cell>
          <cell r="D979" t="str">
            <v>1HP-2대,D50,탈착장치有</v>
          </cell>
          <cell r="E979" t="str">
            <v>조</v>
          </cell>
          <cell r="F979">
            <v>1</v>
          </cell>
          <cell r="G979">
            <v>1033417</v>
          </cell>
          <cell r="H979">
            <v>189549</v>
          </cell>
          <cell r="I979">
            <v>3887</v>
          </cell>
        </row>
        <row r="980">
          <cell r="A980" t="str">
            <v>B</v>
          </cell>
          <cell r="B980" t="str">
            <v>UMG10105</v>
          </cell>
          <cell r="C980" t="str">
            <v>양변기설치(유색,대형)</v>
          </cell>
          <cell r="D980" t="str">
            <v>KSVC-1210CR(휴지걸이제외)</v>
          </cell>
          <cell r="E980" t="str">
            <v>조</v>
          </cell>
          <cell r="F980">
            <v>2</v>
          </cell>
          <cell r="G980">
            <v>54989</v>
          </cell>
          <cell r="H980">
            <v>25649</v>
          </cell>
          <cell r="I980">
            <v>513</v>
          </cell>
        </row>
        <row r="981">
          <cell r="A981" t="str">
            <v>B</v>
          </cell>
          <cell r="B981" t="str">
            <v>UMG10110</v>
          </cell>
          <cell r="C981" t="str">
            <v>장애자 양변기설치(핸드+푸드밸브)</v>
          </cell>
          <cell r="D981" t="str">
            <v>KSVC-1110CR(손잡이포함,휴지걸이제외)</v>
          </cell>
          <cell r="E981" t="str">
            <v>조</v>
          </cell>
          <cell r="F981">
            <v>2</v>
          </cell>
          <cell r="G981">
            <v>160692</v>
          </cell>
          <cell r="H981">
            <v>21905</v>
          </cell>
          <cell r="I981">
            <v>438</v>
          </cell>
        </row>
        <row r="982">
          <cell r="A982" t="str">
            <v>B</v>
          </cell>
          <cell r="B982" t="str">
            <v>UMG13104</v>
          </cell>
          <cell r="C982" t="str">
            <v>일반세면기설치(백색)</v>
          </cell>
          <cell r="D982" t="str">
            <v>KSVL-610(수전제외)</v>
          </cell>
          <cell r="E982" t="str">
            <v>조</v>
          </cell>
          <cell r="F982">
            <v>2</v>
          </cell>
          <cell r="G982">
            <v>20160</v>
          </cell>
          <cell r="H982">
            <v>9161</v>
          </cell>
          <cell r="I982">
            <v>183</v>
          </cell>
        </row>
        <row r="983">
          <cell r="A983" t="str">
            <v>B</v>
          </cell>
          <cell r="B983" t="str">
            <v>UMG13600</v>
          </cell>
          <cell r="C983" t="str">
            <v>청소용수채설치</v>
          </cell>
          <cell r="D983" t="str">
            <v>460X560X660</v>
          </cell>
          <cell r="E983" t="str">
            <v>조</v>
          </cell>
          <cell r="F983">
            <v>1</v>
          </cell>
          <cell r="G983">
            <v>102672</v>
          </cell>
          <cell r="H983">
            <v>12128</v>
          </cell>
          <cell r="I983">
            <v>242</v>
          </cell>
        </row>
        <row r="984">
          <cell r="A984" t="str">
            <v>B</v>
          </cell>
          <cell r="B984" t="str">
            <v>UMG19202</v>
          </cell>
          <cell r="C984" t="str">
            <v>소변기설치</v>
          </cell>
          <cell r="D984" t="str">
            <v>KSEU-320(전자감응)</v>
          </cell>
          <cell r="E984" t="str">
            <v>조</v>
          </cell>
          <cell r="F984">
            <v>1</v>
          </cell>
          <cell r="G984">
            <v>68400</v>
          </cell>
          <cell r="H984">
            <v>34625</v>
          </cell>
          <cell r="I984">
            <v>692</v>
          </cell>
        </row>
        <row r="985">
          <cell r="A985" t="str">
            <v>B</v>
          </cell>
          <cell r="B985" t="str">
            <v>UMG43201</v>
          </cell>
          <cell r="C985" t="str">
            <v>화장경설치(무늬형)</v>
          </cell>
          <cell r="D985" t="str">
            <v>850X700X5T</v>
          </cell>
          <cell r="E985" t="str">
            <v>개</v>
          </cell>
          <cell r="F985">
            <v>2</v>
          </cell>
          <cell r="G985">
            <v>13178</v>
          </cell>
          <cell r="H985">
            <v>7471</v>
          </cell>
          <cell r="I985">
            <v>149</v>
          </cell>
        </row>
        <row r="986">
          <cell r="A986" t="str">
            <v>B</v>
          </cell>
          <cell r="B986" t="str">
            <v>UMG43301</v>
          </cell>
          <cell r="C986" t="str">
            <v>휴지걸이설치</v>
          </cell>
          <cell r="D986" t="str">
            <v>고급형</v>
          </cell>
          <cell r="E986" t="str">
            <v>개</v>
          </cell>
          <cell r="F986">
            <v>4</v>
          </cell>
          <cell r="G986">
            <v>5890</v>
          </cell>
          <cell r="H986">
            <v>4535</v>
          </cell>
          <cell r="I986">
            <v>90</v>
          </cell>
        </row>
        <row r="987">
          <cell r="A987" t="str">
            <v>B</v>
          </cell>
          <cell r="B987" t="str">
            <v>UMG43400</v>
          </cell>
          <cell r="C987" t="str">
            <v>수건걸이설치(고급형)</v>
          </cell>
          <cell r="D987" t="str">
            <v>1BAR</v>
          </cell>
          <cell r="E987" t="str">
            <v>개</v>
          </cell>
          <cell r="F987">
            <v>2</v>
          </cell>
          <cell r="G987">
            <v>6545</v>
          </cell>
          <cell r="H987">
            <v>4535</v>
          </cell>
          <cell r="I987">
            <v>90</v>
          </cell>
        </row>
        <row r="988">
          <cell r="A988" t="str">
            <v>B</v>
          </cell>
          <cell r="B988" t="str">
            <v>UMG43500</v>
          </cell>
          <cell r="C988" t="str">
            <v>장애자용 세면기손잡이 설치</v>
          </cell>
          <cell r="E988" t="str">
            <v>개</v>
          </cell>
          <cell r="F988">
            <v>1</v>
          </cell>
          <cell r="G988">
            <v>76032</v>
          </cell>
          <cell r="H988">
            <v>7434</v>
          </cell>
          <cell r="I988">
            <v>148</v>
          </cell>
        </row>
        <row r="989">
          <cell r="A989" t="str">
            <v>B</v>
          </cell>
          <cell r="B989" t="str">
            <v>UMG43502</v>
          </cell>
          <cell r="C989" t="str">
            <v>장애자용 소변기손잡이 설치</v>
          </cell>
          <cell r="E989" t="str">
            <v>개</v>
          </cell>
          <cell r="F989">
            <v>1</v>
          </cell>
          <cell r="G989">
            <v>57600</v>
          </cell>
          <cell r="H989">
            <v>5575</v>
          </cell>
          <cell r="I989">
            <v>111</v>
          </cell>
        </row>
        <row r="990">
          <cell r="A990" t="str">
            <v>B</v>
          </cell>
          <cell r="B990" t="str">
            <v>UMJ30305</v>
          </cell>
          <cell r="C990" t="str">
            <v>배기휀설치(벽식)</v>
          </cell>
          <cell r="D990" t="str">
            <v>33W이하</v>
          </cell>
          <cell r="E990" t="str">
            <v>대</v>
          </cell>
          <cell r="F990">
            <v>2</v>
          </cell>
          <cell r="G990">
            <v>11709</v>
          </cell>
          <cell r="H990">
            <v>15584</v>
          </cell>
          <cell r="I990">
            <v>311</v>
          </cell>
        </row>
        <row r="991">
          <cell r="A991" t="str">
            <v>B</v>
          </cell>
          <cell r="B991" t="str">
            <v>UML30110</v>
          </cell>
          <cell r="C991" t="str">
            <v>소화기걸이설치</v>
          </cell>
          <cell r="E991" t="str">
            <v>개소</v>
          </cell>
          <cell r="F991">
            <v>2</v>
          </cell>
          <cell r="G991">
            <v>0</v>
          </cell>
          <cell r="H991">
            <v>1646</v>
          </cell>
          <cell r="I991">
            <v>32</v>
          </cell>
        </row>
        <row r="992">
          <cell r="A992" t="str">
            <v>B</v>
          </cell>
          <cell r="B992" t="str">
            <v>UMO31705</v>
          </cell>
          <cell r="C992" t="str">
            <v>지수판스리브강관제작</v>
          </cell>
          <cell r="D992" t="str">
            <v>D65 M/M</v>
          </cell>
          <cell r="E992" t="str">
            <v>개소</v>
          </cell>
          <cell r="F992">
            <v>5</v>
          </cell>
          <cell r="G992">
            <v>1351</v>
          </cell>
          <cell r="H992">
            <v>7499</v>
          </cell>
          <cell r="I992">
            <v>148</v>
          </cell>
        </row>
        <row r="993">
          <cell r="A993" t="str">
            <v>B</v>
          </cell>
          <cell r="B993" t="str">
            <v>UMO31706</v>
          </cell>
          <cell r="C993" t="str">
            <v>지수판스리브강관제작</v>
          </cell>
          <cell r="D993" t="str">
            <v>D80 M/M</v>
          </cell>
          <cell r="E993" t="str">
            <v>개소</v>
          </cell>
          <cell r="F993">
            <v>1</v>
          </cell>
          <cell r="G993">
            <v>1746</v>
          </cell>
          <cell r="H993">
            <v>9418</v>
          </cell>
          <cell r="I993">
            <v>186</v>
          </cell>
        </row>
        <row r="994">
          <cell r="A994" t="str">
            <v>B</v>
          </cell>
          <cell r="B994" t="str">
            <v>UMO31708</v>
          </cell>
          <cell r="C994" t="str">
            <v>지수판스리브강관제작</v>
          </cell>
          <cell r="D994" t="str">
            <v>D125 M/M</v>
          </cell>
          <cell r="E994" t="str">
            <v>개소</v>
          </cell>
          <cell r="F994">
            <v>1</v>
          </cell>
          <cell r="G994">
            <v>2802</v>
          </cell>
          <cell r="H994">
            <v>11083</v>
          </cell>
          <cell r="I994">
            <v>220</v>
          </cell>
        </row>
        <row r="995">
          <cell r="A995" t="str">
            <v>B</v>
          </cell>
          <cell r="B995" t="str">
            <v>UMO31709</v>
          </cell>
          <cell r="C995" t="str">
            <v>지수판스리브강관제작</v>
          </cell>
          <cell r="D995" t="str">
            <v>D150 M/M</v>
          </cell>
          <cell r="E995" t="str">
            <v>개소</v>
          </cell>
          <cell r="F995">
            <v>1</v>
          </cell>
          <cell r="G995">
            <v>3688</v>
          </cell>
          <cell r="H995">
            <v>13960</v>
          </cell>
          <cell r="I995">
            <v>277</v>
          </cell>
        </row>
        <row r="996">
          <cell r="A996" t="str">
            <v>B</v>
          </cell>
          <cell r="B996" t="str">
            <v>UMO42301</v>
          </cell>
          <cell r="C996" t="str">
            <v>바닥배수구설치(스텐,방동용)</v>
          </cell>
          <cell r="D996" t="str">
            <v>D50 x 200 x 200</v>
          </cell>
          <cell r="E996" t="str">
            <v>개소</v>
          </cell>
          <cell r="F996">
            <v>10</v>
          </cell>
          <cell r="G996">
            <v>8640</v>
          </cell>
          <cell r="H996">
            <v>7394</v>
          </cell>
          <cell r="I996">
            <v>148</v>
          </cell>
        </row>
        <row r="997">
          <cell r="A997" t="str">
            <v>B</v>
          </cell>
          <cell r="B997" t="str">
            <v>UMO42303</v>
          </cell>
          <cell r="C997" t="str">
            <v>욕실 배수트랩 설치(스텐)</v>
          </cell>
          <cell r="D997" t="str">
            <v>D50 x 200 x 200</v>
          </cell>
          <cell r="E997" t="str">
            <v>개소</v>
          </cell>
          <cell r="F997">
            <v>2</v>
          </cell>
          <cell r="G997">
            <v>8640</v>
          </cell>
          <cell r="H997">
            <v>7394</v>
          </cell>
          <cell r="I997">
            <v>148</v>
          </cell>
        </row>
        <row r="998">
          <cell r="A998" t="str">
            <v>B</v>
          </cell>
          <cell r="B998" t="str">
            <v>UMZ50223</v>
          </cell>
          <cell r="C998" t="str">
            <v>집수정덮개(스틸그레이팅)설치</v>
          </cell>
          <cell r="D998" t="str">
            <v>1,300 X 1,300</v>
          </cell>
          <cell r="E998" t="str">
            <v>개소</v>
          </cell>
          <cell r="F998">
            <v>1</v>
          </cell>
          <cell r="G998">
            <v>50220</v>
          </cell>
          <cell r="H998">
            <v>2159</v>
          </cell>
          <cell r="I998">
            <v>73</v>
          </cell>
        </row>
        <row r="999">
          <cell r="C999" t="str">
            <v>소  계</v>
          </cell>
        </row>
        <row r="1001">
          <cell r="C1001" t="str">
            <v>기타시설</v>
          </cell>
        </row>
        <row r="1002">
          <cell r="C1002" t="str">
            <v>*  급수공사</v>
          </cell>
        </row>
        <row r="1003">
          <cell r="A1003" t="str">
            <v>E</v>
          </cell>
          <cell r="B1003" t="str">
            <v>MGF11251</v>
          </cell>
          <cell r="C1003" t="str">
            <v>행가지지봉</v>
          </cell>
          <cell r="D1003" t="str">
            <v>9MM(3/8")</v>
          </cell>
          <cell r="E1003" t="str">
            <v>M</v>
          </cell>
          <cell r="F1003">
            <v>8.8000000000000007</v>
          </cell>
          <cell r="G1003">
            <v>225</v>
          </cell>
          <cell r="H1003">
            <v>0</v>
          </cell>
          <cell r="I1003">
            <v>0</v>
          </cell>
        </row>
        <row r="1004">
          <cell r="A1004" t="str">
            <v>E</v>
          </cell>
          <cell r="B1004" t="str">
            <v>MGF30505</v>
          </cell>
          <cell r="C1004" t="str">
            <v>인서트</v>
          </cell>
          <cell r="D1004" t="str">
            <v>D9</v>
          </cell>
          <cell r="E1004" t="str">
            <v>개</v>
          </cell>
          <cell r="F1004">
            <v>14</v>
          </cell>
          <cell r="G1004">
            <v>26</v>
          </cell>
          <cell r="H1004">
            <v>0</v>
          </cell>
          <cell r="I1004">
            <v>0</v>
          </cell>
        </row>
        <row r="1005">
          <cell r="A1005" t="str">
            <v>E</v>
          </cell>
          <cell r="B1005" t="str">
            <v>MMB40105</v>
          </cell>
          <cell r="C1005" t="str">
            <v>동 엘보</v>
          </cell>
          <cell r="D1005" t="str">
            <v>D15 MM</v>
          </cell>
          <cell r="E1005" t="str">
            <v>개</v>
          </cell>
          <cell r="F1005">
            <v>33</v>
          </cell>
          <cell r="G1005">
            <v>112</v>
          </cell>
          <cell r="H1005">
            <v>0</v>
          </cell>
          <cell r="I1005">
            <v>0</v>
          </cell>
        </row>
        <row r="1006">
          <cell r="A1006" t="str">
            <v>E</v>
          </cell>
          <cell r="B1006" t="str">
            <v>MMB40108</v>
          </cell>
          <cell r="C1006" t="str">
            <v>동 엘보</v>
          </cell>
          <cell r="D1006" t="str">
            <v>D25 MM</v>
          </cell>
          <cell r="E1006" t="str">
            <v>개</v>
          </cell>
          <cell r="F1006">
            <v>2</v>
          </cell>
          <cell r="G1006">
            <v>395</v>
          </cell>
          <cell r="H1006">
            <v>0</v>
          </cell>
          <cell r="I1006">
            <v>0</v>
          </cell>
        </row>
        <row r="1007">
          <cell r="A1007" t="str">
            <v>E</v>
          </cell>
          <cell r="B1007" t="str">
            <v>MMB40110</v>
          </cell>
          <cell r="C1007" t="str">
            <v>동 엘보</v>
          </cell>
          <cell r="D1007" t="str">
            <v>D32 MM</v>
          </cell>
          <cell r="E1007" t="str">
            <v>개</v>
          </cell>
          <cell r="F1007">
            <v>1</v>
          </cell>
          <cell r="G1007">
            <v>607</v>
          </cell>
          <cell r="H1007">
            <v>0</v>
          </cell>
          <cell r="I1007">
            <v>0</v>
          </cell>
        </row>
        <row r="1008">
          <cell r="A1008" t="str">
            <v>E</v>
          </cell>
          <cell r="B1008" t="str">
            <v>MMB40112</v>
          </cell>
          <cell r="C1008" t="str">
            <v>동 엘보</v>
          </cell>
          <cell r="D1008" t="str">
            <v>D40 MM</v>
          </cell>
          <cell r="E1008" t="str">
            <v>개</v>
          </cell>
          <cell r="F1008">
            <v>6</v>
          </cell>
          <cell r="G1008">
            <v>919</v>
          </cell>
          <cell r="H1008">
            <v>0</v>
          </cell>
          <cell r="I1008">
            <v>0</v>
          </cell>
        </row>
        <row r="1009">
          <cell r="A1009" t="str">
            <v>E</v>
          </cell>
          <cell r="B1009" t="str">
            <v>MMB40205</v>
          </cell>
          <cell r="C1009" t="str">
            <v>동 티</v>
          </cell>
          <cell r="D1009" t="str">
            <v>D15 MM</v>
          </cell>
          <cell r="E1009" t="str">
            <v>개</v>
          </cell>
          <cell r="F1009">
            <v>4</v>
          </cell>
          <cell r="G1009">
            <v>243</v>
          </cell>
          <cell r="H1009">
            <v>0</v>
          </cell>
          <cell r="I1009">
            <v>0</v>
          </cell>
        </row>
        <row r="1010">
          <cell r="A1010" t="str">
            <v>E</v>
          </cell>
          <cell r="B1010" t="str">
            <v>MMB40207</v>
          </cell>
          <cell r="C1010" t="str">
            <v>동 티</v>
          </cell>
          <cell r="D1010" t="str">
            <v>D20 MM</v>
          </cell>
          <cell r="E1010" t="str">
            <v>개</v>
          </cell>
          <cell r="F1010">
            <v>1</v>
          </cell>
          <cell r="G1010">
            <v>359</v>
          </cell>
          <cell r="H1010">
            <v>0</v>
          </cell>
          <cell r="I1010">
            <v>0</v>
          </cell>
        </row>
        <row r="1011">
          <cell r="A1011" t="str">
            <v>E</v>
          </cell>
          <cell r="B1011" t="str">
            <v>MMB40208</v>
          </cell>
          <cell r="C1011" t="str">
            <v>동 티</v>
          </cell>
          <cell r="D1011" t="str">
            <v>D25 MM</v>
          </cell>
          <cell r="E1011" t="str">
            <v>개</v>
          </cell>
          <cell r="F1011">
            <v>3</v>
          </cell>
          <cell r="G1011">
            <v>553</v>
          </cell>
          <cell r="H1011">
            <v>0</v>
          </cell>
          <cell r="I1011">
            <v>0</v>
          </cell>
        </row>
        <row r="1012">
          <cell r="A1012" t="str">
            <v>E</v>
          </cell>
          <cell r="B1012" t="str">
            <v>MMB40210</v>
          </cell>
          <cell r="C1012" t="str">
            <v>동 티</v>
          </cell>
          <cell r="D1012" t="str">
            <v>D32 MM</v>
          </cell>
          <cell r="E1012" t="str">
            <v>개</v>
          </cell>
          <cell r="F1012">
            <v>3</v>
          </cell>
          <cell r="G1012">
            <v>940</v>
          </cell>
          <cell r="H1012">
            <v>0</v>
          </cell>
          <cell r="I1012">
            <v>0</v>
          </cell>
        </row>
        <row r="1013">
          <cell r="A1013" t="str">
            <v>E</v>
          </cell>
          <cell r="B1013" t="str">
            <v>MMB40307</v>
          </cell>
          <cell r="C1013" t="str">
            <v>동 레듀샤</v>
          </cell>
          <cell r="D1013" t="str">
            <v>D20 MM</v>
          </cell>
          <cell r="E1013" t="str">
            <v>개</v>
          </cell>
          <cell r="F1013">
            <v>1</v>
          </cell>
          <cell r="G1013">
            <v>143</v>
          </cell>
          <cell r="H1013">
            <v>0</v>
          </cell>
          <cell r="I1013">
            <v>0</v>
          </cell>
        </row>
        <row r="1014">
          <cell r="A1014" t="str">
            <v>E</v>
          </cell>
          <cell r="B1014" t="str">
            <v>MMB40308</v>
          </cell>
          <cell r="C1014" t="str">
            <v>동 레듀샤</v>
          </cell>
          <cell r="D1014" t="str">
            <v>D25 MM</v>
          </cell>
          <cell r="E1014" t="str">
            <v>개</v>
          </cell>
          <cell r="F1014">
            <v>2</v>
          </cell>
          <cell r="G1014">
            <v>212</v>
          </cell>
          <cell r="H1014">
            <v>0</v>
          </cell>
          <cell r="I1014">
            <v>0</v>
          </cell>
        </row>
        <row r="1015">
          <cell r="A1015" t="str">
            <v>E</v>
          </cell>
          <cell r="B1015" t="str">
            <v>MMB40310</v>
          </cell>
          <cell r="C1015" t="str">
            <v>동 레듀샤</v>
          </cell>
          <cell r="D1015" t="str">
            <v>D32 MM</v>
          </cell>
          <cell r="E1015" t="str">
            <v>개</v>
          </cell>
          <cell r="F1015">
            <v>3</v>
          </cell>
          <cell r="G1015">
            <v>289</v>
          </cell>
          <cell r="H1015">
            <v>0</v>
          </cell>
          <cell r="I1015">
            <v>0</v>
          </cell>
        </row>
        <row r="1016">
          <cell r="A1016" t="str">
            <v>E</v>
          </cell>
          <cell r="B1016" t="str">
            <v>MMB40312</v>
          </cell>
          <cell r="C1016" t="str">
            <v>동 레듀샤</v>
          </cell>
          <cell r="D1016" t="str">
            <v>D40 MM</v>
          </cell>
          <cell r="E1016" t="str">
            <v>개</v>
          </cell>
          <cell r="F1016">
            <v>2</v>
          </cell>
          <cell r="G1016">
            <v>497</v>
          </cell>
          <cell r="H1016">
            <v>0</v>
          </cell>
          <cell r="I1016">
            <v>0</v>
          </cell>
        </row>
        <row r="1017">
          <cell r="A1017" t="str">
            <v>E</v>
          </cell>
          <cell r="B1017" t="str">
            <v>MMB50108</v>
          </cell>
          <cell r="C1017" t="str">
            <v>CM아답타</v>
          </cell>
          <cell r="D1017" t="str">
            <v>D25 MM</v>
          </cell>
          <cell r="E1017" t="str">
            <v>개</v>
          </cell>
          <cell r="F1017">
            <v>1</v>
          </cell>
          <cell r="G1017">
            <v>639</v>
          </cell>
          <cell r="H1017">
            <v>0</v>
          </cell>
          <cell r="I1017">
            <v>0</v>
          </cell>
        </row>
        <row r="1018">
          <cell r="A1018" t="str">
            <v>E</v>
          </cell>
          <cell r="B1018" t="str">
            <v>MMB50205</v>
          </cell>
          <cell r="C1018" t="str">
            <v>CF아답타</v>
          </cell>
          <cell r="D1018" t="str">
            <v>D15 MM</v>
          </cell>
          <cell r="E1018" t="str">
            <v>개</v>
          </cell>
          <cell r="F1018">
            <v>1</v>
          </cell>
          <cell r="G1018">
            <v>246</v>
          </cell>
          <cell r="H1018">
            <v>0</v>
          </cell>
          <cell r="I1018">
            <v>0</v>
          </cell>
        </row>
        <row r="1019">
          <cell r="A1019" t="str">
            <v>E</v>
          </cell>
          <cell r="B1019" t="str">
            <v>MMB50208</v>
          </cell>
          <cell r="C1019" t="str">
            <v>CF아답타</v>
          </cell>
          <cell r="D1019" t="str">
            <v>D25 MM</v>
          </cell>
          <cell r="E1019" t="str">
            <v>개</v>
          </cell>
          <cell r="F1019">
            <v>3</v>
          </cell>
          <cell r="G1019">
            <v>1105</v>
          </cell>
          <cell r="H1019">
            <v>0</v>
          </cell>
          <cell r="I1019">
            <v>0</v>
          </cell>
        </row>
        <row r="1020">
          <cell r="A1020" t="str">
            <v>E</v>
          </cell>
          <cell r="B1020" t="str">
            <v>MMB50508</v>
          </cell>
          <cell r="C1020" t="str">
            <v>CM유니온</v>
          </cell>
          <cell r="D1020" t="str">
            <v>D25 MM</v>
          </cell>
          <cell r="E1020" t="str">
            <v>개</v>
          </cell>
          <cell r="F1020">
            <v>1</v>
          </cell>
          <cell r="G1020">
            <v>2229</v>
          </cell>
          <cell r="H1020">
            <v>0</v>
          </cell>
          <cell r="I1020">
            <v>0</v>
          </cell>
        </row>
        <row r="1021">
          <cell r="A1021" t="str">
            <v>E</v>
          </cell>
          <cell r="B1021" t="str">
            <v>MMB51105</v>
          </cell>
          <cell r="C1021" t="str">
            <v>CF엘보 아답타</v>
          </cell>
          <cell r="D1021" t="str">
            <v>D15 MM</v>
          </cell>
          <cell r="E1021" t="str">
            <v>개</v>
          </cell>
          <cell r="F1021">
            <v>1</v>
          </cell>
          <cell r="G1021">
            <v>385</v>
          </cell>
          <cell r="H1021">
            <v>0</v>
          </cell>
          <cell r="I1021">
            <v>0</v>
          </cell>
        </row>
        <row r="1022">
          <cell r="A1022" t="str">
            <v>E</v>
          </cell>
          <cell r="B1022" t="str">
            <v>MMB51405</v>
          </cell>
          <cell r="C1022" t="str">
            <v>장티아답타</v>
          </cell>
          <cell r="D1022" t="str">
            <v>D15 MM</v>
          </cell>
          <cell r="E1022" t="str">
            <v>개</v>
          </cell>
          <cell r="F1022">
            <v>1</v>
          </cell>
          <cell r="G1022">
            <v>606</v>
          </cell>
          <cell r="H1022">
            <v>0</v>
          </cell>
          <cell r="I1022">
            <v>0</v>
          </cell>
        </row>
        <row r="1023">
          <cell r="A1023" t="str">
            <v>E</v>
          </cell>
          <cell r="B1023" t="str">
            <v>MMB51450</v>
          </cell>
          <cell r="C1023" t="str">
            <v>단티아답타</v>
          </cell>
          <cell r="D1023" t="str">
            <v>D15 MM</v>
          </cell>
          <cell r="E1023" t="str">
            <v>개</v>
          </cell>
          <cell r="F1023">
            <v>1</v>
          </cell>
          <cell r="G1023">
            <v>510</v>
          </cell>
          <cell r="H1023">
            <v>0</v>
          </cell>
          <cell r="I1023">
            <v>0</v>
          </cell>
        </row>
        <row r="1024">
          <cell r="A1024" t="str">
            <v>E</v>
          </cell>
          <cell r="B1024" t="str">
            <v>MMB51505</v>
          </cell>
          <cell r="C1024" t="str">
            <v>장암엘보아답타</v>
          </cell>
          <cell r="D1024" t="str">
            <v>D15 MM</v>
          </cell>
          <cell r="E1024" t="str">
            <v>개</v>
          </cell>
          <cell r="F1024">
            <v>13</v>
          </cell>
          <cell r="G1024">
            <v>487</v>
          </cell>
          <cell r="H1024">
            <v>0</v>
          </cell>
          <cell r="I1024">
            <v>0</v>
          </cell>
        </row>
        <row r="1025">
          <cell r="A1025" t="str">
            <v>E</v>
          </cell>
          <cell r="B1025" t="str">
            <v>MMK32900</v>
          </cell>
          <cell r="C1025" t="str">
            <v>양수기보호통(A형)</v>
          </cell>
          <cell r="D1025" t="str">
            <v>D15 MM</v>
          </cell>
          <cell r="E1025" t="str">
            <v>개</v>
          </cell>
          <cell r="F1025">
            <v>1</v>
          </cell>
          <cell r="G1025">
            <v>18288</v>
          </cell>
          <cell r="H1025">
            <v>0</v>
          </cell>
          <cell r="I1025">
            <v>0</v>
          </cell>
        </row>
        <row r="1026">
          <cell r="A1026" t="str">
            <v>E</v>
          </cell>
          <cell r="B1026" t="str">
            <v>MMO10505</v>
          </cell>
          <cell r="C1026" t="str">
            <v>절연 행가</v>
          </cell>
          <cell r="D1026" t="str">
            <v>D15 MM</v>
          </cell>
          <cell r="E1026" t="str">
            <v>개</v>
          </cell>
          <cell r="F1026">
            <v>3</v>
          </cell>
          <cell r="G1026">
            <v>360</v>
          </cell>
          <cell r="H1026">
            <v>0</v>
          </cell>
          <cell r="I1026">
            <v>0</v>
          </cell>
        </row>
        <row r="1027">
          <cell r="A1027" t="str">
            <v>E</v>
          </cell>
          <cell r="B1027" t="str">
            <v>MMO10508</v>
          </cell>
          <cell r="C1027" t="str">
            <v>절연 행가</v>
          </cell>
          <cell r="D1027" t="str">
            <v>D25 MM</v>
          </cell>
          <cell r="E1027" t="str">
            <v>개</v>
          </cell>
          <cell r="F1027">
            <v>2</v>
          </cell>
          <cell r="G1027">
            <v>432</v>
          </cell>
          <cell r="H1027">
            <v>0</v>
          </cell>
          <cell r="I1027">
            <v>0</v>
          </cell>
        </row>
        <row r="1028">
          <cell r="A1028" t="str">
            <v>E</v>
          </cell>
          <cell r="B1028" t="str">
            <v>MMO10510</v>
          </cell>
          <cell r="C1028" t="str">
            <v>절연 행가</v>
          </cell>
          <cell r="D1028" t="str">
            <v>D32 MM</v>
          </cell>
          <cell r="E1028" t="str">
            <v>개</v>
          </cell>
          <cell r="F1028">
            <v>3</v>
          </cell>
          <cell r="G1028">
            <v>504</v>
          </cell>
          <cell r="H1028">
            <v>0</v>
          </cell>
          <cell r="I1028">
            <v>0</v>
          </cell>
        </row>
        <row r="1029">
          <cell r="A1029" t="str">
            <v>E</v>
          </cell>
          <cell r="B1029" t="str">
            <v>MMO10512</v>
          </cell>
          <cell r="C1029" t="str">
            <v>절연 행가</v>
          </cell>
          <cell r="D1029" t="str">
            <v>D40 MM</v>
          </cell>
          <cell r="E1029" t="str">
            <v>개</v>
          </cell>
          <cell r="F1029">
            <v>6</v>
          </cell>
          <cell r="G1029">
            <v>540</v>
          </cell>
          <cell r="H1029">
            <v>0</v>
          </cell>
          <cell r="I1029">
            <v>0</v>
          </cell>
        </row>
        <row r="1030">
          <cell r="A1030" t="str">
            <v>E</v>
          </cell>
          <cell r="B1030" t="str">
            <v>MMO31813</v>
          </cell>
          <cell r="C1030" t="str">
            <v>PD입상관 성형스리브</v>
          </cell>
          <cell r="D1030" t="str">
            <v>D50 X 135H</v>
          </cell>
          <cell r="E1030" t="str">
            <v>개</v>
          </cell>
          <cell r="F1030">
            <v>1</v>
          </cell>
          <cell r="G1030">
            <v>468</v>
          </cell>
          <cell r="H1030">
            <v>0</v>
          </cell>
          <cell r="I1030">
            <v>0</v>
          </cell>
        </row>
        <row r="1031">
          <cell r="A1031" t="str">
            <v>E</v>
          </cell>
          <cell r="B1031" t="str">
            <v>UMA52310</v>
          </cell>
          <cell r="C1031" t="str">
            <v>동관 옥내 배관</v>
          </cell>
          <cell r="D1031" t="str">
            <v>D32 MM, (M TYPE)</v>
          </cell>
          <cell r="E1031" t="str">
            <v>M</v>
          </cell>
          <cell r="F1031">
            <v>7.4</v>
          </cell>
          <cell r="G1031">
            <v>2600</v>
          </cell>
          <cell r="H1031">
            <v>2500</v>
          </cell>
          <cell r="I1031">
            <v>100</v>
          </cell>
        </row>
        <row r="1032">
          <cell r="A1032" t="str">
            <v>E</v>
          </cell>
          <cell r="B1032" t="str">
            <v>UMA52312</v>
          </cell>
          <cell r="C1032" t="str">
            <v>동관 옥내 배관</v>
          </cell>
          <cell r="D1032" t="str">
            <v>D40 MM,  (M TYPE)</v>
          </cell>
          <cell r="E1032" t="str">
            <v>M</v>
          </cell>
          <cell r="F1032">
            <v>16.850000000000001</v>
          </cell>
          <cell r="G1032">
            <v>3500</v>
          </cell>
          <cell r="H1032">
            <v>2800</v>
          </cell>
          <cell r="I1032">
            <v>100</v>
          </cell>
        </row>
        <row r="1033">
          <cell r="A1033" t="str">
            <v>E</v>
          </cell>
          <cell r="B1033" t="str">
            <v>UMA52405</v>
          </cell>
          <cell r="C1033" t="str">
            <v>동관 화장실 배관</v>
          </cell>
          <cell r="D1033" t="str">
            <v>D15 MM,  (M TYPE)</v>
          </cell>
          <cell r="E1033" t="str">
            <v>M</v>
          </cell>
          <cell r="F1033">
            <v>26.3</v>
          </cell>
          <cell r="G1033">
            <v>800</v>
          </cell>
          <cell r="H1033">
            <v>1700</v>
          </cell>
          <cell r="I1033">
            <v>0</v>
          </cell>
        </row>
        <row r="1034">
          <cell r="A1034" t="str">
            <v>E</v>
          </cell>
          <cell r="B1034" t="str">
            <v>UMA52407</v>
          </cell>
          <cell r="C1034" t="str">
            <v>동관 화장실 배관</v>
          </cell>
          <cell r="D1034" t="str">
            <v>D20 MM,  (M TYPE)</v>
          </cell>
          <cell r="E1034" t="str">
            <v>M</v>
          </cell>
          <cell r="F1034">
            <v>1.9</v>
          </cell>
          <cell r="G1034">
            <v>1200</v>
          </cell>
          <cell r="H1034">
            <v>2000</v>
          </cell>
          <cell r="I1034">
            <v>0</v>
          </cell>
        </row>
        <row r="1035">
          <cell r="A1035" t="str">
            <v>E</v>
          </cell>
          <cell r="B1035" t="str">
            <v>UMA52408</v>
          </cell>
          <cell r="C1035" t="str">
            <v>동관 화장실 배관</v>
          </cell>
          <cell r="D1035" t="str">
            <v>D25 MM,  (M TYPE)</v>
          </cell>
          <cell r="E1035" t="str">
            <v>M</v>
          </cell>
          <cell r="F1035">
            <v>8.4</v>
          </cell>
          <cell r="G1035">
            <v>1700</v>
          </cell>
          <cell r="H1035">
            <v>2400</v>
          </cell>
          <cell r="I1035">
            <v>0</v>
          </cell>
        </row>
        <row r="1036">
          <cell r="A1036" t="str">
            <v>E</v>
          </cell>
          <cell r="B1036" t="str">
            <v>UMA52410</v>
          </cell>
          <cell r="C1036" t="str">
            <v>동관 화장실 배관</v>
          </cell>
          <cell r="D1036" t="str">
            <v>D32 MM,  (M TYPE)</v>
          </cell>
          <cell r="E1036" t="str">
            <v>M</v>
          </cell>
          <cell r="F1036">
            <v>1</v>
          </cell>
          <cell r="G1036">
            <v>2552</v>
          </cell>
          <cell r="H1036">
            <v>3035</v>
          </cell>
          <cell r="I1036">
            <v>60</v>
          </cell>
        </row>
        <row r="1037">
          <cell r="A1037" t="str">
            <v>E</v>
          </cell>
          <cell r="B1037" t="str">
            <v>UMC24108</v>
          </cell>
          <cell r="C1037" t="str">
            <v>동관용접 (BRAZING)</v>
          </cell>
          <cell r="D1037" t="str">
            <v>D25 MM</v>
          </cell>
          <cell r="E1037" t="str">
            <v>개소</v>
          </cell>
          <cell r="F1037">
            <v>21</v>
          </cell>
          <cell r="G1037">
            <v>174</v>
          </cell>
          <cell r="H1037">
            <v>1455</v>
          </cell>
          <cell r="I1037">
            <v>29</v>
          </cell>
        </row>
        <row r="1038">
          <cell r="A1038" t="str">
            <v>E</v>
          </cell>
          <cell r="B1038" t="str">
            <v>UMC24110</v>
          </cell>
          <cell r="C1038" t="str">
            <v>동관용접 (BRAZING)</v>
          </cell>
          <cell r="D1038" t="str">
            <v>D32 MM</v>
          </cell>
          <cell r="E1038" t="str">
            <v>개소</v>
          </cell>
          <cell r="F1038">
            <v>11</v>
          </cell>
          <cell r="G1038">
            <v>240</v>
          </cell>
          <cell r="H1038">
            <v>1781</v>
          </cell>
          <cell r="I1038">
            <v>35</v>
          </cell>
        </row>
        <row r="1039">
          <cell r="A1039" t="str">
            <v>E</v>
          </cell>
          <cell r="B1039" t="str">
            <v>UMC24305</v>
          </cell>
          <cell r="C1039" t="str">
            <v>동관용접 (SOLDERING)</v>
          </cell>
          <cell r="D1039" t="str">
            <v>D15 MM</v>
          </cell>
          <cell r="E1039" t="str">
            <v>개소</v>
          </cell>
          <cell r="F1039">
            <v>103</v>
          </cell>
          <cell r="G1039">
            <v>30</v>
          </cell>
          <cell r="H1039">
            <v>960</v>
          </cell>
          <cell r="I1039">
            <v>19</v>
          </cell>
        </row>
        <row r="1040">
          <cell r="A1040" t="str">
            <v>E</v>
          </cell>
          <cell r="B1040" t="str">
            <v>UMC24307</v>
          </cell>
          <cell r="C1040" t="str">
            <v>동관용접 (SOLDERING)</v>
          </cell>
          <cell r="D1040" t="str">
            <v>D20 MM</v>
          </cell>
          <cell r="E1040" t="str">
            <v>개소</v>
          </cell>
          <cell r="F1040">
            <v>5</v>
          </cell>
          <cell r="G1040">
            <v>47</v>
          </cell>
          <cell r="H1040">
            <v>1108</v>
          </cell>
          <cell r="I1040">
            <v>22</v>
          </cell>
        </row>
        <row r="1041">
          <cell r="A1041" t="str">
            <v>E</v>
          </cell>
          <cell r="B1041" t="str">
            <v>UMD10112</v>
          </cell>
          <cell r="C1041" t="str">
            <v>게이트밸브 설치(청동제)</v>
          </cell>
          <cell r="D1041" t="str">
            <v>D40 MM, (5KG/CM2)</v>
          </cell>
          <cell r="E1041" t="str">
            <v>개소</v>
          </cell>
          <cell r="F1041">
            <v>2</v>
          </cell>
          <cell r="G1041">
            <v>5400</v>
          </cell>
          <cell r="H1041">
            <v>2119</v>
          </cell>
          <cell r="I1041">
            <v>42</v>
          </cell>
        </row>
        <row r="1042">
          <cell r="A1042" t="str">
            <v>E</v>
          </cell>
          <cell r="B1042" t="str">
            <v>UMD46205</v>
          </cell>
          <cell r="C1042" t="str">
            <v>황동볼밸브 설치</v>
          </cell>
          <cell r="D1042" t="str">
            <v>D15 MM, (10KG/CM2)</v>
          </cell>
          <cell r="E1042" t="str">
            <v>개소</v>
          </cell>
          <cell r="F1042">
            <v>2</v>
          </cell>
          <cell r="G1042">
            <v>1166</v>
          </cell>
          <cell r="H1042">
            <v>2119</v>
          </cell>
          <cell r="I1042">
            <v>42</v>
          </cell>
        </row>
        <row r="1043">
          <cell r="A1043" t="str">
            <v>E</v>
          </cell>
          <cell r="B1043" t="str">
            <v>UME22205</v>
          </cell>
          <cell r="C1043" t="str">
            <v>동관보온(은박)</v>
          </cell>
          <cell r="D1043" t="str">
            <v>D=15MM, T=25MM</v>
          </cell>
          <cell r="E1043" t="str">
            <v>M</v>
          </cell>
          <cell r="F1043">
            <v>9.9499999999999993</v>
          </cell>
          <cell r="G1043">
            <v>600</v>
          </cell>
          <cell r="H1043">
            <v>1200</v>
          </cell>
          <cell r="I1043">
            <v>0</v>
          </cell>
        </row>
        <row r="1044">
          <cell r="A1044" t="str">
            <v>E</v>
          </cell>
          <cell r="B1044" t="str">
            <v>UME22207</v>
          </cell>
          <cell r="C1044" t="str">
            <v>동관보온(은박)</v>
          </cell>
          <cell r="D1044" t="str">
            <v>D=20MM, T=25MM</v>
          </cell>
          <cell r="E1044" t="str">
            <v>M</v>
          </cell>
          <cell r="F1044">
            <v>1.9</v>
          </cell>
          <cell r="G1044">
            <v>700</v>
          </cell>
          <cell r="H1044">
            <v>1500</v>
          </cell>
          <cell r="I1044">
            <v>0</v>
          </cell>
        </row>
        <row r="1045">
          <cell r="A1045" t="str">
            <v>E</v>
          </cell>
          <cell r="B1045" t="str">
            <v>UME22208</v>
          </cell>
          <cell r="C1045" t="str">
            <v>동관보온(은박)</v>
          </cell>
          <cell r="D1045" t="str">
            <v>D=25MM, T=25MM</v>
          </cell>
          <cell r="E1045" t="str">
            <v>M</v>
          </cell>
          <cell r="F1045">
            <v>5.7</v>
          </cell>
          <cell r="G1045">
            <v>800</v>
          </cell>
          <cell r="H1045">
            <v>1800</v>
          </cell>
          <cell r="I1045">
            <v>0</v>
          </cell>
        </row>
        <row r="1046">
          <cell r="A1046" t="str">
            <v>E</v>
          </cell>
          <cell r="B1046" t="str">
            <v>UME22210</v>
          </cell>
          <cell r="C1046" t="str">
            <v>동관보온(은박)</v>
          </cell>
          <cell r="D1046" t="str">
            <v>D=32MM, T=25MM</v>
          </cell>
          <cell r="E1046" t="str">
            <v>M</v>
          </cell>
          <cell r="F1046">
            <v>3.2</v>
          </cell>
          <cell r="G1046">
            <v>900</v>
          </cell>
          <cell r="H1046">
            <v>2000</v>
          </cell>
          <cell r="I1046">
            <v>0</v>
          </cell>
        </row>
        <row r="1047">
          <cell r="A1047" t="str">
            <v>E</v>
          </cell>
          <cell r="B1047" t="str">
            <v>UME22212</v>
          </cell>
          <cell r="C1047" t="str">
            <v>동관보온(은박)</v>
          </cell>
          <cell r="D1047" t="str">
            <v>D=40MM, T=25MM</v>
          </cell>
          <cell r="E1047" t="str">
            <v>M</v>
          </cell>
          <cell r="F1047">
            <v>16.850000000000001</v>
          </cell>
          <cell r="G1047">
            <v>1000</v>
          </cell>
          <cell r="H1047">
            <v>2000</v>
          </cell>
          <cell r="I1047">
            <v>0</v>
          </cell>
        </row>
        <row r="1048">
          <cell r="A1048" t="str">
            <v>E</v>
          </cell>
          <cell r="B1048" t="str">
            <v>UME80205</v>
          </cell>
          <cell r="C1048" t="str">
            <v>발포폴리에틸렌 보온</v>
          </cell>
          <cell r="D1048" t="str">
            <v>D=15MM, T=5MM</v>
          </cell>
          <cell r="E1048" t="str">
            <v>M</v>
          </cell>
          <cell r="F1048">
            <v>26.4</v>
          </cell>
          <cell r="G1048">
            <v>100</v>
          </cell>
          <cell r="H1048">
            <v>300</v>
          </cell>
          <cell r="I1048">
            <v>0</v>
          </cell>
        </row>
        <row r="1049">
          <cell r="A1049" t="str">
            <v>E</v>
          </cell>
          <cell r="B1049" t="str">
            <v>UMG25100</v>
          </cell>
          <cell r="C1049" t="str">
            <v>세면기수전설치(다용도꼭지제외)</v>
          </cell>
          <cell r="D1049" t="str">
            <v>니켈크롬도장</v>
          </cell>
          <cell r="E1049" t="str">
            <v>개</v>
          </cell>
          <cell r="F1049">
            <v>1</v>
          </cell>
          <cell r="G1049">
            <v>36936</v>
          </cell>
          <cell r="H1049">
            <v>6792</v>
          </cell>
          <cell r="I1049">
            <v>135</v>
          </cell>
        </row>
        <row r="1050">
          <cell r="A1050" t="str">
            <v>E</v>
          </cell>
          <cell r="B1050" t="str">
            <v>UMG37107</v>
          </cell>
          <cell r="C1050" t="str">
            <v>씽크수전 설치(벽붙이형,니켈크롬)</v>
          </cell>
          <cell r="D1050" t="str">
            <v>핸드스프레식</v>
          </cell>
          <cell r="E1050" t="str">
            <v>개</v>
          </cell>
          <cell r="F1050">
            <v>1</v>
          </cell>
          <cell r="G1050">
            <v>32810</v>
          </cell>
          <cell r="H1050">
            <v>4088</v>
          </cell>
          <cell r="I1050">
            <v>81</v>
          </cell>
        </row>
        <row r="1051">
          <cell r="A1051" t="str">
            <v>E</v>
          </cell>
          <cell r="B1051" t="str">
            <v>UMO28104</v>
          </cell>
          <cell r="C1051" t="str">
            <v>벽체내고정새들설치</v>
          </cell>
          <cell r="D1051" t="str">
            <v>D15 MM</v>
          </cell>
          <cell r="E1051" t="str">
            <v>조</v>
          </cell>
          <cell r="F1051">
            <v>9</v>
          </cell>
          <cell r="G1051">
            <v>27</v>
          </cell>
          <cell r="H1051">
            <v>0</v>
          </cell>
          <cell r="I1051">
            <v>0</v>
          </cell>
        </row>
        <row r="1052">
          <cell r="A1052" t="str">
            <v>E</v>
          </cell>
          <cell r="B1052" t="str">
            <v>UMO31150</v>
          </cell>
          <cell r="C1052" t="str">
            <v>스리브강관제작(200H)</v>
          </cell>
          <cell r="D1052" t="str">
            <v>D25 M/M</v>
          </cell>
          <cell r="E1052" t="str">
            <v>개소</v>
          </cell>
          <cell r="F1052">
            <v>4</v>
          </cell>
          <cell r="G1052">
            <v>257</v>
          </cell>
          <cell r="H1052">
            <v>606</v>
          </cell>
          <cell r="I1052">
            <v>12</v>
          </cell>
        </row>
        <row r="1053">
          <cell r="A1053" t="str">
            <v>E</v>
          </cell>
          <cell r="B1053" t="str">
            <v>UMO31704</v>
          </cell>
          <cell r="C1053" t="str">
            <v>지수판스리브강관제작</v>
          </cell>
          <cell r="D1053" t="str">
            <v>D50 M/M</v>
          </cell>
          <cell r="E1053" t="str">
            <v>개소</v>
          </cell>
          <cell r="F1053">
            <v>1</v>
          </cell>
          <cell r="G1053">
            <v>1191</v>
          </cell>
          <cell r="H1053">
            <v>5936</v>
          </cell>
          <cell r="I1053">
            <v>117</v>
          </cell>
        </row>
        <row r="1054">
          <cell r="A1054" t="str">
            <v>E</v>
          </cell>
          <cell r="B1054" t="str">
            <v>UMP10210</v>
          </cell>
          <cell r="C1054" t="str">
            <v>수도미터 설치 (급수용)</v>
          </cell>
          <cell r="D1054" t="str">
            <v>D32 MM</v>
          </cell>
          <cell r="E1054" t="str">
            <v>개</v>
          </cell>
          <cell r="F1054">
            <v>1</v>
          </cell>
          <cell r="G1054">
            <v>26640</v>
          </cell>
          <cell r="H1054">
            <v>8435</v>
          </cell>
          <cell r="I1054">
            <v>168</v>
          </cell>
        </row>
        <row r="1055">
          <cell r="C1055" t="str">
            <v>소  계</v>
          </cell>
        </row>
        <row r="1057">
          <cell r="C1057" t="str">
            <v>*  급탕공사</v>
          </cell>
        </row>
        <row r="1058">
          <cell r="A1058" t="str">
            <v>E</v>
          </cell>
          <cell r="B1058" t="str">
            <v>MGF11251</v>
          </cell>
          <cell r="C1058" t="str">
            <v>행가지지봉</v>
          </cell>
          <cell r="D1058" t="str">
            <v>9MM(3/8")</v>
          </cell>
          <cell r="E1058" t="str">
            <v>M</v>
          </cell>
          <cell r="F1058">
            <v>5.6</v>
          </cell>
          <cell r="G1058">
            <v>225</v>
          </cell>
          <cell r="H1058">
            <v>0</v>
          </cell>
          <cell r="I1058">
            <v>0</v>
          </cell>
        </row>
        <row r="1059">
          <cell r="A1059" t="str">
            <v>E</v>
          </cell>
          <cell r="B1059" t="str">
            <v>MGF30505</v>
          </cell>
          <cell r="C1059" t="str">
            <v>인서트</v>
          </cell>
          <cell r="D1059" t="str">
            <v>D9</v>
          </cell>
          <cell r="E1059" t="str">
            <v>개</v>
          </cell>
          <cell r="F1059">
            <v>7</v>
          </cell>
          <cell r="G1059">
            <v>26</v>
          </cell>
          <cell r="H1059">
            <v>0</v>
          </cell>
          <cell r="I1059">
            <v>0</v>
          </cell>
        </row>
        <row r="1060">
          <cell r="A1060" t="str">
            <v>E</v>
          </cell>
          <cell r="B1060" t="str">
            <v>MMB40105</v>
          </cell>
          <cell r="C1060" t="str">
            <v>동 엘보</v>
          </cell>
          <cell r="D1060" t="str">
            <v>D15 MM</v>
          </cell>
          <cell r="E1060" t="str">
            <v>개</v>
          </cell>
          <cell r="F1060">
            <v>7</v>
          </cell>
          <cell r="G1060">
            <v>112</v>
          </cell>
          <cell r="H1060">
            <v>0</v>
          </cell>
          <cell r="I1060">
            <v>0</v>
          </cell>
        </row>
        <row r="1061">
          <cell r="A1061" t="str">
            <v>E</v>
          </cell>
          <cell r="B1061" t="str">
            <v>MMB40107</v>
          </cell>
          <cell r="C1061" t="str">
            <v>동 엘보</v>
          </cell>
          <cell r="D1061" t="str">
            <v>D20 MM</v>
          </cell>
          <cell r="E1061" t="str">
            <v>개</v>
          </cell>
          <cell r="F1061">
            <v>4</v>
          </cell>
          <cell r="G1061">
            <v>228</v>
          </cell>
          <cell r="H1061">
            <v>0</v>
          </cell>
          <cell r="I1061">
            <v>0</v>
          </cell>
        </row>
        <row r="1062">
          <cell r="A1062" t="str">
            <v>E</v>
          </cell>
          <cell r="B1062" t="str">
            <v>MMB40108</v>
          </cell>
          <cell r="C1062" t="str">
            <v>동 엘보</v>
          </cell>
          <cell r="D1062" t="str">
            <v>D25 MM</v>
          </cell>
          <cell r="E1062" t="str">
            <v>개</v>
          </cell>
          <cell r="F1062">
            <v>1</v>
          </cell>
          <cell r="G1062">
            <v>395</v>
          </cell>
          <cell r="H1062">
            <v>0</v>
          </cell>
          <cell r="I1062">
            <v>0</v>
          </cell>
        </row>
        <row r="1063">
          <cell r="A1063" t="str">
            <v>E</v>
          </cell>
          <cell r="B1063" t="str">
            <v>MMB40207</v>
          </cell>
          <cell r="C1063" t="str">
            <v>동 티</v>
          </cell>
          <cell r="D1063" t="str">
            <v>D20 MM</v>
          </cell>
          <cell r="E1063" t="str">
            <v>개</v>
          </cell>
          <cell r="F1063">
            <v>1</v>
          </cell>
          <cell r="G1063">
            <v>359</v>
          </cell>
          <cell r="H1063">
            <v>0</v>
          </cell>
          <cell r="I1063">
            <v>0</v>
          </cell>
        </row>
        <row r="1064">
          <cell r="A1064" t="str">
            <v>E</v>
          </cell>
          <cell r="B1064" t="str">
            <v>MMB40208</v>
          </cell>
          <cell r="C1064" t="str">
            <v>동 티</v>
          </cell>
          <cell r="D1064" t="str">
            <v>D25 MM</v>
          </cell>
          <cell r="E1064" t="str">
            <v>개</v>
          </cell>
          <cell r="F1064">
            <v>1</v>
          </cell>
          <cell r="G1064">
            <v>553</v>
          </cell>
          <cell r="H1064">
            <v>0</v>
          </cell>
          <cell r="I1064">
            <v>0</v>
          </cell>
        </row>
        <row r="1065">
          <cell r="A1065" t="str">
            <v>E</v>
          </cell>
          <cell r="B1065" t="str">
            <v>MMB40307</v>
          </cell>
          <cell r="C1065" t="str">
            <v>동 레듀샤</v>
          </cell>
          <cell r="D1065" t="str">
            <v>D20 MM</v>
          </cell>
          <cell r="E1065" t="str">
            <v>개</v>
          </cell>
          <cell r="F1065">
            <v>1</v>
          </cell>
          <cell r="G1065">
            <v>143</v>
          </cell>
          <cell r="H1065">
            <v>0</v>
          </cell>
          <cell r="I1065">
            <v>0</v>
          </cell>
        </row>
        <row r="1066">
          <cell r="A1066" t="str">
            <v>E</v>
          </cell>
          <cell r="B1066" t="str">
            <v>MMB40308</v>
          </cell>
          <cell r="C1066" t="str">
            <v>동 레듀샤</v>
          </cell>
          <cell r="D1066" t="str">
            <v>D25 MM</v>
          </cell>
          <cell r="E1066" t="str">
            <v>개</v>
          </cell>
          <cell r="F1066">
            <v>1</v>
          </cell>
          <cell r="G1066">
            <v>212</v>
          </cell>
          <cell r="H1066">
            <v>0</v>
          </cell>
          <cell r="I1066">
            <v>0</v>
          </cell>
        </row>
        <row r="1067">
          <cell r="A1067" t="str">
            <v>E</v>
          </cell>
          <cell r="B1067" t="str">
            <v>MMB50205</v>
          </cell>
          <cell r="C1067" t="str">
            <v>CF아답타</v>
          </cell>
          <cell r="D1067" t="str">
            <v>D15 MM</v>
          </cell>
          <cell r="E1067" t="str">
            <v>개</v>
          </cell>
          <cell r="F1067">
            <v>1</v>
          </cell>
          <cell r="G1067">
            <v>246</v>
          </cell>
          <cell r="H1067">
            <v>0</v>
          </cell>
          <cell r="I1067">
            <v>0</v>
          </cell>
        </row>
        <row r="1068">
          <cell r="A1068" t="str">
            <v>E</v>
          </cell>
          <cell r="B1068" t="str">
            <v>MMB50508</v>
          </cell>
          <cell r="C1068" t="str">
            <v>CM유니온</v>
          </cell>
          <cell r="D1068" t="str">
            <v>D25 MM</v>
          </cell>
          <cell r="E1068" t="str">
            <v>개</v>
          </cell>
          <cell r="F1068">
            <v>1</v>
          </cell>
          <cell r="G1068">
            <v>2229</v>
          </cell>
          <cell r="H1068">
            <v>0</v>
          </cell>
          <cell r="I1068">
            <v>0</v>
          </cell>
        </row>
        <row r="1069">
          <cell r="A1069" t="str">
            <v>E</v>
          </cell>
          <cell r="B1069" t="str">
            <v>MMB51405</v>
          </cell>
          <cell r="C1069" t="str">
            <v>장티아답타</v>
          </cell>
          <cell r="D1069" t="str">
            <v>D15 MM</v>
          </cell>
          <cell r="E1069" t="str">
            <v>개</v>
          </cell>
          <cell r="F1069">
            <v>1</v>
          </cell>
          <cell r="G1069">
            <v>606</v>
          </cell>
          <cell r="H1069">
            <v>0</v>
          </cell>
          <cell r="I1069">
            <v>0</v>
          </cell>
        </row>
        <row r="1070">
          <cell r="A1070" t="str">
            <v>E</v>
          </cell>
          <cell r="B1070" t="str">
            <v>MMB51450</v>
          </cell>
          <cell r="C1070" t="str">
            <v>단티아답타</v>
          </cell>
          <cell r="D1070" t="str">
            <v>D15 MM</v>
          </cell>
          <cell r="E1070" t="str">
            <v>개</v>
          </cell>
          <cell r="F1070">
            <v>1</v>
          </cell>
          <cell r="G1070">
            <v>510</v>
          </cell>
          <cell r="H1070">
            <v>0</v>
          </cell>
          <cell r="I1070">
            <v>0</v>
          </cell>
        </row>
        <row r="1071">
          <cell r="A1071" t="str">
            <v>E</v>
          </cell>
          <cell r="B1071" t="str">
            <v>MMB51505</v>
          </cell>
          <cell r="C1071" t="str">
            <v>장암엘보아답타</v>
          </cell>
          <cell r="D1071" t="str">
            <v>D15 MM</v>
          </cell>
          <cell r="E1071" t="str">
            <v>개</v>
          </cell>
          <cell r="F1071">
            <v>2</v>
          </cell>
          <cell r="G1071">
            <v>487</v>
          </cell>
          <cell r="H1071">
            <v>0</v>
          </cell>
          <cell r="I1071">
            <v>0</v>
          </cell>
        </row>
        <row r="1072">
          <cell r="A1072" t="str">
            <v>E</v>
          </cell>
          <cell r="B1072" t="str">
            <v>MMO10505</v>
          </cell>
          <cell r="C1072" t="str">
            <v>절연 행가</v>
          </cell>
          <cell r="D1072" t="str">
            <v>D15 MM</v>
          </cell>
          <cell r="E1072" t="str">
            <v>개</v>
          </cell>
          <cell r="F1072">
            <v>3</v>
          </cell>
          <cell r="G1072">
            <v>360</v>
          </cell>
          <cell r="H1072">
            <v>0</v>
          </cell>
          <cell r="I1072">
            <v>0</v>
          </cell>
        </row>
        <row r="1073">
          <cell r="A1073" t="str">
            <v>E</v>
          </cell>
          <cell r="B1073" t="str">
            <v>MMO10507</v>
          </cell>
          <cell r="C1073" t="str">
            <v>절연 행가</v>
          </cell>
          <cell r="D1073" t="str">
            <v>D20 MM</v>
          </cell>
          <cell r="E1073" t="str">
            <v>개</v>
          </cell>
          <cell r="F1073">
            <v>3</v>
          </cell>
          <cell r="G1073">
            <v>396</v>
          </cell>
          <cell r="H1073">
            <v>0</v>
          </cell>
          <cell r="I1073">
            <v>0</v>
          </cell>
        </row>
        <row r="1074">
          <cell r="A1074" t="str">
            <v>E</v>
          </cell>
          <cell r="B1074" t="str">
            <v>MMO10508</v>
          </cell>
          <cell r="C1074" t="str">
            <v>절연 행가</v>
          </cell>
          <cell r="D1074" t="str">
            <v>D25 MM</v>
          </cell>
          <cell r="E1074" t="str">
            <v>개</v>
          </cell>
          <cell r="F1074">
            <v>1</v>
          </cell>
          <cell r="G1074">
            <v>432</v>
          </cell>
          <cell r="H1074">
            <v>0</v>
          </cell>
          <cell r="I1074">
            <v>0</v>
          </cell>
        </row>
        <row r="1075">
          <cell r="A1075" t="str">
            <v>E</v>
          </cell>
          <cell r="B1075" t="str">
            <v>UMA52305</v>
          </cell>
          <cell r="C1075" t="str">
            <v>동관 옥내 배관</v>
          </cell>
          <cell r="D1075" t="str">
            <v>D15 MM,  (M TYPE)</v>
          </cell>
          <cell r="E1075" t="str">
            <v>M</v>
          </cell>
          <cell r="F1075">
            <v>7.15</v>
          </cell>
          <cell r="G1075">
            <v>700</v>
          </cell>
          <cell r="H1075">
            <v>1600</v>
          </cell>
          <cell r="I1075">
            <v>0</v>
          </cell>
        </row>
        <row r="1076">
          <cell r="A1076" t="str">
            <v>E</v>
          </cell>
          <cell r="B1076" t="str">
            <v>UMA52307</v>
          </cell>
          <cell r="C1076" t="str">
            <v>동관 옥내 배관</v>
          </cell>
          <cell r="D1076" t="str">
            <v>D20 MM,  (M TYPE)</v>
          </cell>
          <cell r="E1076" t="str">
            <v>M</v>
          </cell>
          <cell r="F1076">
            <v>5.15</v>
          </cell>
          <cell r="G1076">
            <v>1200</v>
          </cell>
          <cell r="H1076">
            <v>1700</v>
          </cell>
          <cell r="I1076">
            <v>0</v>
          </cell>
        </row>
        <row r="1077">
          <cell r="A1077" t="str">
            <v>E</v>
          </cell>
          <cell r="B1077" t="str">
            <v>UMA52308</v>
          </cell>
          <cell r="C1077" t="str">
            <v>동관 옥내 배관</v>
          </cell>
          <cell r="D1077" t="str">
            <v>D25 MM,  (M TYPE)</v>
          </cell>
          <cell r="E1077" t="str">
            <v>M</v>
          </cell>
          <cell r="F1077">
            <v>6.9</v>
          </cell>
          <cell r="G1077">
            <v>1700</v>
          </cell>
          <cell r="H1077">
            <v>2000</v>
          </cell>
          <cell r="I1077">
            <v>0</v>
          </cell>
        </row>
        <row r="1078">
          <cell r="A1078" t="str">
            <v>E</v>
          </cell>
          <cell r="B1078" t="str">
            <v>UMA52405</v>
          </cell>
          <cell r="C1078" t="str">
            <v>동관 화장실 배관</v>
          </cell>
          <cell r="D1078" t="str">
            <v>D15 MM,  (M TYPE)</v>
          </cell>
          <cell r="E1078" t="str">
            <v>M</v>
          </cell>
          <cell r="F1078">
            <v>1.4</v>
          </cell>
          <cell r="G1078">
            <v>800</v>
          </cell>
          <cell r="H1078">
            <v>1700</v>
          </cell>
          <cell r="I1078">
            <v>0</v>
          </cell>
        </row>
        <row r="1079">
          <cell r="A1079" t="str">
            <v>E</v>
          </cell>
          <cell r="B1079" t="str">
            <v>UMC24108</v>
          </cell>
          <cell r="C1079" t="str">
            <v>동관용접 (BRAZING)</v>
          </cell>
          <cell r="D1079" t="str">
            <v>D25 MM</v>
          </cell>
          <cell r="E1079" t="str">
            <v>개소</v>
          </cell>
          <cell r="F1079">
            <v>5</v>
          </cell>
          <cell r="G1079">
            <v>174</v>
          </cell>
          <cell r="H1079">
            <v>1455</v>
          </cell>
          <cell r="I1079">
            <v>29</v>
          </cell>
        </row>
        <row r="1080">
          <cell r="A1080" t="str">
            <v>E</v>
          </cell>
          <cell r="B1080" t="str">
            <v>UMC24305</v>
          </cell>
          <cell r="C1080" t="str">
            <v>동관용접 (SOLDERING)</v>
          </cell>
          <cell r="D1080" t="str">
            <v>D15 MM</v>
          </cell>
          <cell r="E1080" t="str">
            <v>개소</v>
          </cell>
          <cell r="F1080">
            <v>24</v>
          </cell>
          <cell r="G1080">
            <v>30</v>
          </cell>
          <cell r="H1080">
            <v>960</v>
          </cell>
          <cell r="I1080">
            <v>19</v>
          </cell>
        </row>
        <row r="1081">
          <cell r="A1081" t="str">
            <v>E</v>
          </cell>
          <cell r="B1081" t="str">
            <v>UMC24307</v>
          </cell>
          <cell r="C1081" t="str">
            <v>동관용접 (SOLDERING)</v>
          </cell>
          <cell r="D1081" t="str">
            <v>D20 MM</v>
          </cell>
          <cell r="E1081" t="str">
            <v>개소</v>
          </cell>
          <cell r="F1081">
            <v>12</v>
          </cell>
          <cell r="G1081">
            <v>47</v>
          </cell>
          <cell r="H1081">
            <v>1108</v>
          </cell>
          <cell r="I1081">
            <v>22</v>
          </cell>
        </row>
        <row r="1082">
          <cell r="A1082" t="str">
            <v>E</v>
          </cell>
          <cell r="B1082" t="str">
            <v>UMD46408</v>
          </cell>
          <cell r="C1082" t="str">
            <v>목긴볼밸브 설치</v>
          </cell>
          <cell r="D1082" t="str">
            <v>D25 MM, (10KG/CM2)</v>
          </cell>
          <cell r="E1082" t="str">
            <v>개소</v>
          </cell>
          <cell r="F1082">
            <v>1</v>
          </cell>
          <cell r="G1082">
            <v>6772</v>
          </cell>
          <cell r="H1082">
            <v>2119</v>
          </cell>
          <cell r="I1082">
            <v>42</v>
          </cell>
        </row>
        <row r="1083">
          <cell r="A1083" t="str">
            <v>E</v>
          </cell>
          <cell r="B1083" t="str">
            <v>UMD52109</v>
          </cell>
          <cell r="C1083" t="str">
            <v>자동공기변장치(급탕용)</v>
          </cell>
          <cell r="D1083" t="str">
            <v>D15MM</v>
          </cell>
          <cell r="E1083" t="str">
            <v>조</v>
          </cell>
          <cell r="F1083">
            <v>1</v>
          </cell>
          <cell r="G1083">
            <v>36672</v>
          </cell>
          <cell r="H1083">
            <v>13015</v>
          </cell>
          <cell r="I1083">
            <v>257</v>
          </cell>
        </row>
        <row r="1084">
          <cell r="A1084" t="str">
            <v>E</v>
          </cell>
          <cell r="B1084" t="str">
            <v>UME22205</v>
          </cell>
          <cell r="C1084" t="str">
            <v>동관보온(은박)</v>
          </cell>
          <cell r="D1084" t="str">
            <v>D=15MM, T=25MM</v>
          </cell>
          <cell r="E1084" t="str">
            <v>M</v>
          </cell>
          <cell r="F1084">
            <v>5.75</v>
          </cell>
          <cell r="G1084">
            <v>600</v>
          </cell>
          <cell r="H1084">
            <v>1200</v>
          </cell>
          <cell r="I1084">
            <v>0</v>
          </cell>
        </row>
        <row r="1085">
          <cell r="A1085" t="str">
            <v>E</v>
          </cell>
          <cell r="B1085" t="str">
            <v>UME22207</v>
          </cell>
          <cell r="C1085" t="str">
            <v>동관보온(은박)</v>
          </cell>
          <cell r="D1085" t="str">
            <v>D=20MM, T=25MM</v>
          </cell>
          <cell r="E1085" t="str">
            <v>M</v>
          </cell>
          <cell r="F1085">
            <v>5.15</v>
          </cell>
          <cell r="G1085">
            <v>700</v>
          </cell>
          <cell r="H1085">
            <v>1500</v>
          </cell>
          <cell r="I1085">
            <v>0</v>
          </cell>
        </row>
        <row r="1086">
          <cell r="A1086" t="str">
            <v>E</v>
          </cell>
          <cell r="B1086" t="str">
            <v>UME22208</v>
          </cell>
          <cell r="C1086" t="str">
            <v>동관보온(은박)</v>
          </cell>
          <cell r="D1086" t="str">
            <v>D=25MM, T=25MM</v>
          </cell>
          <cell r="E1086" t="str">
            <v>M</v>
          </cell>
          <cell r="F1086">
            <v>2.7</v>
          </cell>
          <cell r="G1086">
            <v>800</v>
          </cell>
          <cell r="H1086">
            <v>1800</v>
          </cell>
          <cell r="I1086">
            <v>0</v>
          </cell>
        </row>
        <row r="1087">
          <cell r="A1087" t="str">
            <v>E</v>
          </cell>
          <cell r="B1087" t="str">
            <v>UME80205</v>
          </cell>
          <cell r="C1087" t="str">
            <v>발포폴리에틸렌 보온</v>
          </cell>
          <cell r="D1087" t="str">
            <v>D=15MM, T=5MM</v>
          </cell>
          <cell r="E1087" t="str">
            <v>M</v>
          </cell>
          <cell r="F1087">
            <v>2.8</v>
          </cell>
          <cell r="G1087">
            <v>100</v>
          </cell>
          <cell r="H1087">
            <v>300</v>
          </cell>
          <cell r="I1087">
            <v>0</v>
          </cell>
        </row>
        <row r="1088">
          <cell r="A1088" t="str">
            <v>E</v>
          </cell>
          <cell r="B1088" t="str">
            <v>UMO28104</v>
          </cell>
          <cell r="C1088" t="str">
            <v>벽체내고정새들설치</v>
          </cell>
          <cell r="D1088" t="str">
            <v>D15 MM</v>
          </cell>
          <cell r="E1088" t="str">
            <v>조</v>
          </cell>
          <cell r="F1088">
            <v>1</v>
          </cell>
          <cell r="G1088">
            <v>27</v>
          </cell>
          <cell r="H1088">
            <v>0</v>
          </cell>
          <cell r="I1088">
            <v>0</v>
          </cell>
        </row>
        <row r="1089">
          <cell r="C1089" t="str">
            <v>소  계</v>
          </cell>
        </row>
        <row r="1091">
          <cell r="C1091" t="str">
            <v>*  오배수공사</v>
          </cell>
        </row>
        <row r="1092">
          <cell r="A1092" t="str">
            <v>E</v>
          </cell>
          <cell r="B1092" t="str">
            <v>MAH80709</v>
          </cell>
          <cell r="C1092" t="str">
            <v>동망캡</v>
          </cell>
          <cell r="D1092" t="str">
            <v>통기관용</v>
          </cell>
          <cell r="E1092" t="str">
            <v>개</v>
          </cell>
          <cell r="F1092">
            <v>1</v>
          </cell>
          <cell r="G1092">
            <v>180</v>
          </cell>
          <cell r="H1092">
            <v>0</v>
          </cell>
          <cell r="I1092">
            <v>0</v>
          </cell>
        </row>
        <row r="1093">
          <cell r="A1093" t="str">
            <v>E</v>
          </cell>
          <cell r="B1093" t="str">
            <v>MGF11251</v>
          </cell>
          <cell r="C1093" t="str">
            <v>행가지지봉</v>
          </cell>
          <cell r="D1093" t="str">
            <v>9MM(3/8")</v>
          </cell>
          <cell r="E1093" t="str">
            <v>M</v>
          </cell>
          <cell r="F1093">
            <v>10</v>
          </cell>
          <cell r="G1093">
            <v>225</v>
          </cell>
          <cell r="H1093">
            <v>0</v>
          </cell>
          <cell r="I1093">
            <v>0</v>
          </cell>
        </row>
        <row r="1094">
          <cell r="A1094" t="str">
            <v>E</v>
          </cell>
          <cell r="B1094" t="str">
            <v>MGF30505</v>
          </cell>
          <cell r="C1094" t="str">
            <v>인서트</v>
          </cell>
          <cell r="D1094" t="str">
            <v>D9</v>
          </cell>
          <cell r="E1094" t="str">
            <v>개</v>
          </cell>
          <cell r="F1094">
            <v>10</v>
          </cell>
          <cell r="G1094">
            <v>26</v>
          </cell>
          <cell r="H1094">
            <v>0</v>
          </cell>
          <cell r="I1094">
            <v>0</v>
          </cell>
        </row>
        <row r="1095">
          <cell r="A1095" t="str">
            <v>E</v>
          </cell>
          <cell r="B1095" t="str">
            <v>MMC37111</v>
          </cell>
          <cell r="C1095" t="str">
            <v>PVC 45도 곡관</v>
          </cell>
          <cell r="D1095" t="str">
            <v>D35 MM</v>
          </cell>
          <cell r="E1095" t="str">
            <v>개</v>
          </cell>
          <cell r="F1095">
            <v>8</v>
          </cell>
          <cell r="G1095">
            <v>354</v>
          </cell>
          <cell r="H1095">
            <v>0</v>
          </cell>
          <cell r="I1095">
            <v>0</v>
          </cell>
        </row>
        <row r="1096">
          <cell r="A1096" t="str">
            <v>E</v>
          </cell>
          <cell r="B1096" t="str">
            <v>MMC37211</v>
          </cell>
          <cell r="C1096" t="str">
            <v>PVC 90도 곡관</v>
          </cell>
          <cell r="D1096" t="str">
            <v>D35 MM</v>
          </cell>
          <cell r="E1096" t="str">
            <v>개</v>
          </cell>
          <cell r="F1096">
            <v>8</v>
          </cell>
          <cell r="G1096">
            <v>437</v>
          </cell>
          <cell r="H1096">
            <v>0</v>
          </cell>
          <cell r="I1096">
            <v>0</v>
          </cell>
        </row>
        <row r="1097">
          <cell r="A1097" t="str">
            <v>E</v>
          </cell>
          <cell r="B1097" t="str">
            <v>MMC37213</v>
          </cell>
          <cell r="C1097" t="str">
            <v>PVC 90도 곡관</v>
          </cell>
          <cell r="D1097" t="str">
            <v>D50 MM</v>
          </cell>
          <cell r="E1097" t="str">
            <v>개</v>
          </cell>
          <cell r="F1097">
            <v>10</v>
          </cell>
          <cell r="G1097">
            <v>830</v>
          </cell>
          <cell r="H1097">
            <v>0</v>
          </cell>
          <cell r="I1097">
            <v>0</v>
          </cell>
        </row>
        <row r="1098">
          <cell r="A1098" t="str">
            <v>E</v>
          </cell>
          <cell r="B1098" t="str">
            <v>MMC37219</v>
          </cell>
          <cell r="C1098" t="str">
            <v>PVC 90도 곡관</v>
          </cell>
          <cell r="D1098" t="str">
            <v>D100 MM</v>
          </cell>
          <cell r="E1098" t="str">
            <v>개</v>
          </cell>
          <cell r="F1098">
            <v>6</v>
          </cell>
          <cell r="G1098">
            <v>3141</v>
          </cell>
          <cell r="H1098">
            <v>0</v>
          </cell>
          <cell r="I1098">
            <v>0</v>
          </cell>
        </row>
        <row r="1099">
          <cell r="A1099" t="str">
            <v>E</v>
          </cell>
          <cell r="B1099" t="str">
            <v>MMC37342</v>
          </cell>
          <cell r="C1099" t="str">
            <v>PVC Y 관</v>
          </cell>
          <cell r="D1099" t="str">
            <v>D50 X 35</v>
          </cell>
          <cell r="E1099" t="str">
            <v>개</v>
          </cell>
          <cell r="F1099">
            <v>1</v>
          </cell>
          <cell r="G1099">
            <v>948</v>
          </cell>
          <cell r="H1099">
            <v>0</v>
          </cell>
          <cell r="I1099">
            <v>0</v>
          </cell>
        </row>
        <row r="1100">
          <cell r="A1100" t="str">
            <v>E</v>
          </cell>
          <cell r="B1100" t="str">
            <v>MMC37442</v>
          </cell>
          <cell r="C1100" t="str">
            <v>PVC YT 관</v>
          </cell>
          <cell r="D1100" t="str">
            <v>D50 X 35</v>
          </cell>
          <cell r="E1100" t="str">
            <v>개</v>
          </cell>
          <cell r="F1100">
            <v>4</v>
          </cell>
          <cell r="G1100">
            <v>959</v>
          </cell>
          <cell r="H1100">
            <v>0</v>
          </cell>
          <cell r="I1100">
            <v>0</v>
          </cell>
        </row>
        <row r="1101">
          <cell r="A1101" t="str">
            <v>E</v>
          </cell>
          <cell r="B1101" t="str">
            <v>MMC37447</v>
          </cell>
          <cell r="C1101" t="str">
            <v>PVC YT 관</v>
          </cell>
          <cell r="D1101" t="str">
            <v>D75 X 50</v>
          </cell>
          <cell r="E1101" t="str">
            <v>개</v>
          </cell>
          <cell r="F1101">
            <v>1</v>
          </cell>
          <cell r="G1101">
            <v>1795</v>
          </cell>
          <cell r="H1101">
            <v>0</v>
          </cell>
          <cell r="I1101">
            <v>0</v>
          </cell>
        </row>
        <row r="1102">
          <cell r="A1102" t="str">
            <v>E</v>
          </cell>
          <cell r="B1102" t="str">
            <v>MMC37451</v>
          </cell>
          <cell r="C1102" t="str">
            <v>PVC YT 관</v>
          </cell>
          <cell r="D1102" t="str">
            <v>D100X 50</v>
          </cell>
          <cell r="E1102" t="str">
            <v>개</v>
          </cell>
          <cell r="F1102">
            <v>1</v>
          </cell>
          <cell r="G1102">
            <v>2375</v>
          </cell>
          <cell r="H1102">
            <v>0</v>
          </cell>
          <cell r="I1102">
            <v>0</v>
          </cell>
        </row>
        <row r="1103">
          <cell r="A1103" t="str">
            <v>E</v>
          </cell>
          <cell r="B1103" t="str">
            <v>MMC37744</v>
          </cell>
          <cell r="C1103" t="str">
            <v>PVC C-YT 관</v>
          </cell>
          <cell r="D1103" t="str">
            <v>D50 X 50</v>
          </cell>
          <cell r="E1103" t="str">
            <v>개</v>
          </cell>
          <cell r="F1103">
            <v>2</v>
          </cell>
          <cell r="G1103">
            <v>1961</v>
          </cell>
          <cell r="H1103">
            <v>0</v>
          </cell>
          <cell r="I1103">
            <v>0</v>
          </cell>
        </row>
        <row r="1104">
          <cell r="A1104" t="str">
            <v>E</v>
          </cell>
          <cell r="B1104" t="str">
            <v>MMC37752</v>
          </cell>
          <cell r="C1104" t="str">
            <v>PVC C-YT 관</v>
          </cell>
          <cell r="D1104" t="str">
            <v>D100X 75</v>
          </cell>
          <cell r="E1104" t="str">
            <v>개</v>
          </cell>
          <cell r="F1104">
            <v>2</v>
          </cell>
          <cell r="G1104">
            <v>3665</v>
          </cell>
          <cell r="H1104">
            <v>0</v>
          </cell>
          <cell r="I1104">
            <v>0</v>
          </cell>
        </row>
        <row r="1105">
          <cell r="A1105" t="str">
            <v>E</v>
          </cell>
          <cell r="B1105" t="str">
            <v>MMC37753</v>
          </cell>
          <cell r="C1105" t="str">
            <v>PVC C-YT 관</v>
          </cell>
          <cell r="D1105" t="str">
            <v>D100X100</v>
          </cell>
          <cell r="E1105" t="str">
            <v>개</v>
          </cell>
          <cell r="F1105">
            <v>4</v>
          </cell>
          <cell r="G1105">
            <v>3626</v>
          </cell>
          <cell r="H1105">
            <v>0</v>
          </cell>
          <cell r="I1105">
            <v>0</v>
          </cell>
        </row>
        <row r="1106">
          <cell r="A1106" t="str">
            <v>E</v>
          </cell>
          <cell r="B1106" t="str">
            <v>MMC38213</v>
          </cell>
          <cell r="C1106" t="str">
            <v>PVC 소제구</v>
          </cell>
          <cell r="D1106" t="str">
            <v>D50 MM</v>
          </cell>
          <cell r="E1106" t="str">
            <v>개</v>
          </cell>
          <cell r="F1106">
            <v>2</v>
          </cell>
          <cell r="G1106">
            <v>338</v>
          </cell>
          <cell r="H1106">
            <v>0</v>
          </cell>
          <cell r="I1106">
            <v>0</v>
          </cell>
        </row>
        <row r="1107">
          <cell r="A1107" t="str">
            <v>E</v>
          </cell>
          <cell r="B1107" t="str">
            <v>MMC38219</v>
          </cell>
          <cell r="C1107" t="str">
            <v>PVC 소제구</v>
          </cell>
          <cell r="D1107" t="str">
            <v>D100 MM</v>
          </cell>
          <cell r="E1107" t="str">
            <v>개</v>
          </cell>
          <cell r="F1107">
            <v>3</v>
          </cell>
          <cell r="G1107">
            <v>1044</v>
          </cell>
          <cell r="H1107">
            <v>0</v>
          </cell>
          <cell r="I1107">
            <v>0</v>
          </cell>
        </row>
        <row r="1108">
          <cell r="A1108" t="str">
            <v>E</v>
          </cell>
          <cell r="B1108" t="str">
            <v>MMI16104</v>
          </cell>
          <cell r="C1108" t="str">
            <v>전기방열기</v>
          </cell>
          <cell r="D1108" t="str">
            <v>3.0 KW</v>
          </cell>
          <cell r="E1108" t="str">
            <v>대</v>
          </cell>
          <cell r="F1108">
            <v>4</v>
          </cell>
          <cell r="G1108">
            <v>193556</v>
          </cell>
          <cell r="H1108">
            <v>0</v>
          </cell>
          <cell r="I1108">
            <v>0</v>
          </cell>
        </row>
        <row r="1109">
          <cell r="A1109" t="str">
            <v>E</v>
          </cell>
          <cell r="B1109" t="str">
            <v>MMJ56119</v>
          </cell>
          <cell r="C1109" t="str">
            <v>알미늄 후렉시블관</v>
          </cell>
          <cell r="D1109" t="str">
            <v>D100 MM</v>
          </cell>
          <cell r="E1109" t="str">
            <v>M</v>
          </cell>
          <cell r="F1109">
            <v>1</v>
          </cell>
          <cell r="G1109">
            <v>1210</v>
          </cell>
          <cell r="H1109">
            <v>0</v>
          </cell>
          <cell r="I1109">
            <v>0</v>
          </cell>
        </row>
        <row r="1110">
          <cell r="A1110" t="str">
            <v>E</v>
          </cell>
          <cell r="B1110" t="str">
            <v>MMO10110</v>
          </cell>
          <cell r="C1110" t="str">
            <v>파이프 행가</v>
          </cell>
          <cell r="D1110" t="str">
            <v>D32 MM</v>
          </cell>
          <cell r="E1110" t="str">
            <v>개</v>
          </cell>
          <cell r="F1110">
            <v>2</v>
          </cell>
          <cell r="G1110">
            <v>190</v>
          </cell>
          <cell r="H1110">
            <v>0</v>
          </cell>
          <cell r="I1110">
            <v>0</v>
          </cell>
        </row>
        <row r="1111">
          <cell r="A1111" t="str">
            <v>E</v>
          </cell>
          <cell r="B1111" t="str">
            <v>MMO10113</v>
          </cell>
          <cell r="C1111" t="str">
            <v>파이프 행가</v>
          </cell>
          <cell r="D1111" t="str">
            <v>D50 MM</v>
          </cell>
          <cell r="E1111" t="str">
            <v>개</v>
          </cell>
          <cell r="F1111">
            <v>5</v>
          </cell>
          <cell r="G1111">
            <v>288</v>
          </cell>
          <cell r="H1111">
            <v>0</v>
          </cell>
          <cell r="I1111">
            <v>0</v>
          </cell>
        </row>
        <row r="1112">
          <cell r="A1112" t="str">
            <v>E</v>
          </cell>
          <cell r="B1112" t="str">
            <v>MMO10117</v>
          </cell>
          <cell r="C1112" t="str">
            <v>파이프 행가</v>
          </cell>
          <cell r="D1112" t="str">
            <v>D80 MM</v>
          </cell>
          <cell r="E1112" t="str">
            <v>개</v>
          </cell>
          <cell r="F1112">
            <v>1</v>
          </cell>
          <cell r="G1112">
            <v>432</v>
          </cell>
          <cell r="H1112">
            <v>0</v>
          </cell>
          <cell r="I1112">
            <v>0</v>
          </cell>
        </row>
        <row r="1113">
          <cell r="A1113" t="str">
            <v>E</v>
          </cell>
          <cell r="B1113" t="str">
            <v>MMO10119</v>
          </cell>
          <cell r="C1113" t="str">
            <v>파이프 행가</v>
          </cell>
          <cell r="D1113" t="str">
            <v>D100 MM</v>
          </cell>
          <cell r="E1113" t="str">
            <v>개</v>
          </cell>
          <cell r="F1113">
            <v>2</v>
          </cell>
          <cell r="G1113">
            <v>576</v>
          </cell>
          <cell r="H1113">
            <v>0</v>
          </cell>
          <cell r="I1113">
            <v>0</v>
          </cell>
        </row>
        <row r="1114">
          <cell r="A1114" t="str">
            <v>E</v>
          </cell>
          <cell r="B1114" t="str">
            <v>MMO31311</v>
          </cell>
          <cell r="C1114" t="str">
            <v>스리브(PVC제)</v>
          </cell>
          <cell r="D1114" t="str">
            <v>D35 X 120H</v>
          </cell>
          <cell r="E1114" t="str">
            <v>개</v>
          </cell>
          <cell r="F1114">
            <v>2</v>
          </cell>
          <cell r="G1114">
            <v>432</v>
          </cell>
          <cell r="H1114">
            <v>0</v>
          </cell>
          <cell r="I1114">
            <v>0</v>
          </cell>
        </row>
        <row r="1115">
          <cell r="A1115" t="str">
            <v>E</v>
          </cell>
          <cell r="B1115" t="str">
            <v>MMO31313</v>
          </cell>
          <cell r="C1115" t="str">
            <v>스리브(PVC제)</v>
          </cell>
          <cell r="D1115" t="str">
            <v>D50 X 120H</v>
          </cell>
          <cell r="E1115" t="str">
            <v>개</v>
          </cell>
          <cell r="F1115">
            <v>2</v>
          </cell>
          <cell r="G1115">
            <v>504</v>
          </cell>
          <cell r="H1115">
            <v>0</v>
          </cell>
          <cell r="I1115">
            <v>0</v>
          </cell>
        </row>
        <row r="1116">
          <cell r="A1116" t="str">
            <v>E</v>
          </cell>
          <cell r="B1116" t="str">
            <v>MMO31319</v>
          </cell>
          <cell r="C1116" t="str">
            <v>스리브(PVC제)</v>
          </cell>
          <cell r="D1116" t="str">
            <v>D100X 120H</v>
          </cell>
          <cell r="E1116" t="str">
            <v>개</v>
          </cell>
          <cell r="F1116">
            <v>9</v>
          </cell>
          <cell r="G1116">
            <v>828</v>
          </cell>
          <cell r="H1116">
            <v>0</v>
          </cell>
          <cell r="I1116">
            <v>0</v>
          </cell>
        </row>
        <row r="1117">
          <cell r="A1117" t="str">
            <v>E</v>
          </cell>
          <cell r="B1117" t="str">
            <v>MMO31321</v>
          </cell>
          <cell r="C1117" t="str">
            <v>스리브(PVC제)</v>
          </cell>
          <cell r="D1117" t="str">
            <v>D35 X 220H</v>
          </cell>
          <cell r="E1117" t="str">
            <v>개</v>
          </cell>
          <cell r="F1117">
            <v>4</v>
          </cell>
          <cell r="G1117">
            <v>576</v>
          </cell>
          <cell r="H1117">
            <v>0</v>
          </cell>
          <cell r="I1117">
            <v>0</v>
          </cell>
        </row>
        <row r="1118">
          <cell r="A1118" t="str">
            <v>E</v>
          </cell>
          <cell r="B1118" t="str">
            <v>SMG13600</v>
          </cell>
          <cell r="C1118" t="str">
            <v>유아용 욕조 설치</v>
          </cell>
          <cell r="E1118" t="str">
            <v>조</v>
          </cell>
          <cell r="F1118">
            <v>1</v>
          </cell>
          <cell r="G1118">
            <v>39096</v>
          </cell>
          <cell r="H1118">
            <v>20570</v>
          </cell>
          <cell r="I1118">
            <v>410</v>
          </cell>
        </row>
        <row r="1119">
          <cell r="A1119" t="str">
            <v>E</v>
          </cell>
          <cell r="B1119" t="str">
            <v>UMB30311</v>
          </cell>
          <cell r="C1119" t="str">
            <v>오배수PVC 배관</v>
          </cell>
          <cell r="D1119" t="str">
            <v>D35 MM(VG2)</v>
          </cell>
          <cell r="E1119" t="str">
            <v>M</v>
          </cell>
          <cell r="F1119">
            <v>5.44</v>
          </cell>
          <cell r="G1119">
            <v>400</v>
          </cell>
          <cell r="H1119">
            <v>1700</v>
          </cell>
          <cell r="I1119">
            <v>0</v>
          </cell>
        </row>
        <row r="1120">
          <cell r="A1120" t="str">
            <v>E</v>
          </cell>
          <cell r="B1120" t="str">
            <v>UMB30313</v>
          </cell>
          <cell r="C1120" t="str">
            <v>오배수PVC 배관</v>
          </cell>
          <cell r="D1120" t="str">
            <v>D50 MM(VG2)</v>
          </cell>
          <cell r="E1120" t="str">
            <v>M</v>
          </cell>
          <cell r="F1120">
            <v>20.12</v>
          </cell>
          <cell r="G1120">
            <v>600</v>
          </cell>
          <cell r="H1120">
            <v>2400</v>
          </cell>
          <cell r="I1120">
            <v>0</v>
          </cell>
        </row>
        <row r="1121">
          <cell r="A1121" t="str">
            <v>E</v>
          </cell>
          <cell r="B1121" t="str">
            <v>UMB30316</v>
          </cell>
          <cell r="C1121" t="str">
            <v>오배수PVC 배관</v>
          </cell>
          <cell r="D1121" t="str">
            <v>D75 MM(VG2)</v>
          </cell>
          <cell r="E1121" t="str">
            <v>M</v>
          </cell>
          <cell r="F1121">
            <v>4</v>
          </cell>
          <cell r="G1121">
            <v>1271</v>
          </cell>
          <cell r="H1121">
            <v>2920</v>
          </cell>
          <cell r="I1121">
            <v>58</v>
          </cell>
        </row>
        <row r="1122">
          <cell r="A1122" t="str">
            <v>E</v>
          </cell>
          <cell r="B1122" t="str">
            <v>UMB30318</v>
          </cell>
          <cell r="C1122" t="str">
            <v>오배수PVC 배관</v>
          </cell>
          <cell r="D1122" t="str">
            <v>D100 MM(VG2)</v>
          </cell>
          <cell r="E1122" t="str">
            <v>M</v>
          </cell>
          <cell r="F1122">
            <v>18.61</v>
          </cell>
          <cell r="G1122">
            <v>1900</v>
          </cell>
          <cell r="H1122">
            <v>3600</v>
          </cell>
          <cell r="I1122">
            <v>100</v>
          </cell>
        </row>
        <row r="1123">
          <cell r="A1123" t="str">
            <v>E</v>
          </cell>
          <cell r="B1123" t="str">
            <v>UMF22016</v>
          </cell>
          <cell r="C1123" t="str">
            <v>배수용수중펌프설치(배관,충격완화C.V포함)</v>
          </cell>
          <cell r="D1123" t="str">
            <v>2HP-2대,D50,탈착장치有</v>
          </cell>
          <cell r="E1123" t="str">
            <v>조</v>
          </cell>
          <cell r="F1123">
            <v>1</v>
          </cell>
          <cell r="G1123">
            <v>1110511</v>
          </cell>
          <cell r="H1123">
            <v>217910</v>
          </cell>
          <cell r="I1123">
            <v>4355</v>
          </cell>
        </row>
        <row r="1124">
          <cell r="A1124" t="str">
            <v>E</v>
          </cell>
          <cell r="B1124" t="str">
            <v>UMG10105</v>
          </cell>
          <cell r="C1124" t="str">
            <v>양변기설치(유색,대형)</v>
          </cell>
          <cell r="D1124" t="str">
            <v>KSVC-1210CR(휴지걸이제외)</v>
          </cell>
          <cell r="E1124" t="str">
            <v>조</v>
          </cell>
          <cell r="F1124">
            <v>5</v>
          </cell>
          <cell r="G1124">
            <v>54989</v>
          </cell>
          <cell r="H1124">
            <v>25649</v>
          </cell>
          <cell r="I1124">
            <v>513</v>
          </cell>
        </row>
        <row r="1125">
          <cell r="A1125" t="str">
            <v>E</v>
          </cell>
          <cell r="B1125" t="str">
            <v>UMG10109</v>
          </cell>
          <cell r="C1125" t="str">
            <v>유아용 양변기설치</v>
          </cell>
          <cell r="D1125" t="str">
            <v>KSVC-760(휴지걸이제외)</v>
          </cell>
          <cell r="E1125" t="str">
            <v>조</v>
          </cell>
          <cell r="F1125">
            <v>2</v>
          </cell>
          <cell r="G1125">
            <v>54881</v>
          </cell>
          <cell r="H1125">
            <v>25649</v>
          </cell>
          <cell r="I1125">
            <v>513</v>
          </cell>
        </row>
        <row r="1126">
          <cell r="A1126" t="str">
            <v>E</v>
          </cell>
          <cell r="B1126" t="str">
            <v>UMG13104</v>
          </cell>
          <cell r="C1126" t="str">
            <v>일반세면기설치(백색)</v>
          </cell>
          <cell r="D1126" t="str">
            <v>KSVL-610(수전제외)</v>
          </cell>
          <cell r="E1126" t="str">
            <v>조</v>
          </cell>
          <cell r="F1126">
            <v>5</v>
          </cell>
          <cell r="G1126">
            <v>20160</v>
          </cell>
          <cell r="H1126">
            <v>9161</v>
          </cell>
          <cell r="I1126">
            <v>183</v>
          </cell>
        </row>
        <row r="1127">
          <cell r="A1127" t="str">
            <v>E</v>
          </cell>
          <cell r="B1127" t="str">
            <v>UMG19201</v>
          </cell>
          <cell r="C1127" t="str">
            <v>소변기설치</v>
          </cell>
          <cell r="D1127" t="str">
            <v>KSEU-330(전자감응)</v>
          </cell>
          <cell r="E1127" t="str">
            <v>조</v>
          </cell>
          <cell r="F1127">
            <v>2</v>
          </cell>
          <cell r="G1127">
            <v>69919</v>
          </cell>
          <cell r="H1127">
            <v>34625</v>
          </cell>
          <cell r="I1127">
            <v>692</v>
          </cell>
        </row>
        <row r="1128">
          <cell r="A1128" t="str">
            <v>E</v>
          </cell>
          <cell r="B1128" t="str">
            <v>UMG25100</v>
          </cell>
          <cell r="C1128" t="str">
            <v>세면기수전설치(다용도꼭지제외)</v>
          </cell>
          <cell r="D1128" t="str">
            <v>니켈크롬도장</v>
          </cell>
          <cell r="E1128" t="str">
            <v>개</v>
          </cell>
          <cell r="F1128">
            <v>4</v>
          </cell>
          <cell r="G1128">
            <v>36936</v>
          </cell>
          <cell r="H1128">
            <v>6792</v>
          </cell>
          <cell r="I1128">
            <v>135</v>
          </cell>
        </row>
        <row r="1129">
          <cell r="A1129" t="str">
            <v>E</v>
          </cell>
          <cell r="B1129" t="str">
            <v>UMG43201</v>
          </cell>
          <cell r="C1129" t="str">
            <v>화장경설치(무늬형)</v>
          </cell>
          <cell r="D1129" t="str">
            <v>850X700X5T</v>
          </cell>
          <cell r="E1129" t="str">
            <v>개</v>
          </cell>
          <cell r="F1129">
            <v>5</v>
          </cell>
          <cell r="G1129">
            <v>13178</v>
          </cell>
          <cell r="H1129">
            <v>7471</v>
          </cell>
          <cell r="I1129">
            <v>149</v>
          </cell>
        </row>
        <row r="1130">
          <cell r="A1130" t="str">
            <v>E</v>
          </cell>
          <cell r="B1130" t="str">
            <v>UMG43301</v>
          </cell>
          <cell r="C1130" t="str">
            <v>휴지걸이설치</v>
          </cell>
          <cell r="D1130" t="str">
            <v>고급형</v>
          </cell>
          <cell r="E1130" t="str">
            <v>개</v>
          </cell>
          <cell r="F1130">
            <v>7</v>
          </cell>
          <cell r="G1130">
            <v>5890</v>
          </cell>
          <cell r="H1130">
            <v>4535</v>
          </cell>
          <cell r="I1130">
            <v>90</v>
          </cell>
        </row>
        <row r="1131">
          <cell r="A1131" t="str">
            <v>E</v>
          </cell>
          <cell r="B1131" t="str">
            <v>UMG43400</v>
          </cell>
          <cell r="C1131" t="str">
            <v>수건걸이설치(고급형)</v>
          </cell>
          <cell r="D1131" t="str">
            <v>1BAR</v>
          </cell>
          <cell r="E1131" t="str">
            <v>개</v>
          </cell>
          <cell r="F1131">
            <v>4</v>
          </cell>
          <cell r="G1131">
            <v>6545</v>
          </cell>
          <cell r="H1131">
            <v>4535</v>
          </cell>
          <cell r="I1131">
            <v>90</v>
          </cell>
        </row>
        <row r="1132">
          <cell r="A1132" t="str">
            <v>E</v>
          </cell>
          <cell r="B1132" t="str">
            <v>UMG43701</v>
          </cell>
          <cell r="C1132" t="str">
            <v>에어타올설치</v>
          </cell>
          <cell r="D1132" t="str">
            <v>센서식</v>
          </cell>
          <cell r="E1132" t="str">
            <v>개</v>
          </cell>
          <cell r="F1132">
            <v>1</v>
          </cell>
          <cell r="G1132">
            <v>79200</v>
          </cell>
          <cell r="H1132">
            <v>4535</v>
          </cell>
          <cell r="I1132">
            <v>90</v>
          </cell>
        </row>
        <row r="1133">
          <cell r="A1133" t="str">
            <v>E</v>
          </cell>
          <cell r="B1133" t="str">
            <v>UMJ30302</v>
          </cell>
          <cell r="C1133" t="str">
            <v>배기휀설치(벽식)</v>
          </cell>
          <cell r="D1133" t="str">
            <v>1/8HP,93W이하</v>
          </cell>
          <cell r="E1133" t="str">
            <v>대</v>
          </cell>
          <cell r="F1133">
            <v>3</v>
          </cell>
          <cell r="G1133">
            <v>102334</v>
          </cell>
          <cell r="H1133">
            <v>23376</v>
          </cell>
          <cell r="I1133">
            <v>467</v>
          </cell>
        </row>
        <row r="1134">
          <cell r="A1134" t="str">
            <v>E</v>
          </cell>
          <cell r="B1134" t="str">
            <v>UMJ30304</v>
          </cell>
          <cell r="C1134" t="str">
            <v>배기휀설치(벽식)</v>
          </cell>
          <cell r="D1134" t="str">
            <v>1/20HP,37W이하</v>
          </cell>
          <cell r="E1134" t="str">
            <v>대</v>
          </cell>
          <cell r="F1134">
            <v>2</v>
          </cell>
          <cell r="G1134">
            <v>13869</v>
          </cell>
          <cell r="H1134">
            <v>15584</v>
          </cell>
          <cell r="I1134">
            <v>311</v>
          </cell>
        </row>
        <row r="1135">
          <cell r="A1135" t="str">
            <v>E</v>
          </cell>
          <cell r="B1135" t="str">
            <v>UMJ34501</v>
          </cell>
          <cell r="C1135" t="str">
            <v>레인지후드설치</v>
          </cell>
          <cell r="D1135" t="str">
            <v>고급형</v>
          </cell>
          <cell r="E1135" t="str">
            <v>대</v>
          </cell>
          <cell r="F1135">
            <v>1</v>
          </cell>
          <cell r="G1135">
            <v>39600</v>
          </cell>
          <cell r="H1135">
            <v>5084</v>
          </cell>
          <cell r="I1135">
            <v>102</v>
          </cell>
        </row>
        <row r="1136">
          <cell r="A1136" t="str">
            <v>E</v>
          </cell>
          <cell r="B1136" t="str">
            <v>UMO31705</v>
          </cell>
          <cell r="C1136" t="str">
            <v>지수판스리브강관제작</v>
          </cell>
          <cell r="D1136" t="str">
            <v>D65 M/M</v>
          </cell>
          <cell r="E1136" t="str">
            <v>개소</v>
          </cell>
          <cell r="F1136">
            <v>1</v>
          </cell>
          <cell r="G1136">
            <v>1351</v>
          </cell>
          <cell r="H1136">
            <v>7499</v>
          </cell>
          <cell r="I1136">
            <v>148</v>
          </cell>
        </row>
        <row r="1137">
          <cell r="A1137" t="str">
            <v>E</v>
          </cell>
          <cell r="B1137" t="str">
            <v>UMO31707</v>
          </cell>
          <cell r="C1137" t="str">
            <v>지수판스리브강관제작</v>
          </cell>
          <cell r="D1137" t="str">
            <v>D100 M/M</v>
          </cell>
          <cell r="E1137" t="str">
            <v>개소</v>
          </cell>
          <cell r="F1137">
            <v>1</v>
          </cell>
          <cell r="G1137">
            <v>2201</v>
          </cell>
          <cell r="H1137">
            <v>9294</v>
          </cell>
          <cell r="I1137">
            <v>184</v>
          </cell>
        </row>
        <row r="1138">
          <cell r="A1138" t="str">
            <v>E</v>
          </cell>
          <cell r="B1138" t="str">
            <v>UMO31708</v>
          </cell>
          <cell r="C1138" t="str">
            <v>지수판스리브강관제작</v>
          </cell>
          <cell r="D1138" t="str">
            <v>D125 M/M</v>
          </cell>
          <cell r="E1138" t="str">
            <v>개소</v>
          </cell>
          <cell r="F1138">
            <v>1</v>
          </cell>
          <cell r="G1138">
            <v>2802</v>
          </cell>
          <cell r="H1138">
            <v>11083</v>
          </cell>
          <cell r="I1138">
            <v>220</v>
          </cell>
        </row>
        <row r="1139">
          <cell r="A1139" t="str">
            <v>E</v>
          </cell>
          <cell r="B1139" t="str">
            <v>UMO42303</v>
          </cell>
          <cell r="C1139" t="str">
            <v>욕실 배수트랩 설치(스텐)</v>
          </cell>
          <cell r="D1139" t="str">
            <v>D50 x 200 x 200</v>
          </cell>
          <cell r="E1139" t="str">
            <v>개소</v>
          </cell>
          <cell r="F1139">
            <v>5</v>
          </cell>
          <cell r="G1139">
            <v>8640</v>
          </cell>
          <cell r="H1139">
            <v>7394</v>
          </cell>
          <cell r="I1139">
            <v>148</v>
          </cell>
        </row>
        <row r="1140">
          <cell r="A1140" t="str">
            <v>E</v>
          </cell>
          <cell r="B1140" t="str">
            <v>UMZ50225</v>
          </cell>
          <cell r="C1140" t="str">
            <v>집수정덮개(스틸그레이팅)설치</v>
          </cell>
          <cell r="D1140" t="str">
            <v>1,100 X 1,100</v>
          </cell>
          <cell r="E1140" t="str">
            <v>개소</v>
          </cell>
          <cell r="F1140">
            <v>1</v>
          </cell>
          <cell r="G1140">
            <v>36794</v>
          </cell>
          <cell r="H1140">
            <v>1831</v>
          </cell>
          <cell r="I1140">
            <v>62</v>
          </cell>
        </row>
        <row r="1141">
          <cell r="C1141" t="str">
            <v>소  계</v>
          </cell>
        </row>
        <row r="1143">
          <cell r="C1143" t="str">
            <v>*  난방공사</v>
          </cell>
        </row>
        <row r="1144">
          <cell r="A1144" t="str">
            <v>E</v>
          </cell>
          <cell r="B1144" t="str">
            <v>MMB40107</v>
          </cell>
          <cell r="C1144" t="str">
            <v>동 엘보</v>
          </cell>
          <cell r="D1144" t="str">
            <v>D20 MM</v>
          </cell>
          <cell r="E1144" t="str">
            <v>개</v>
          </cell>
          <cell r="F1144">
            <v>11</v>
          </cell>
          <cell r="G1144">
            <v>228</v>
          </cell>
          <cell r="H1144">
            <v>0</v>
          </cell>
          <cell r="I1144">
            <v>0</v>
          </cell>
        </row>
        <row r="1145">
          <cell r="A1145" t="str">
            <v>E</v>
          </cell>
          <cell r="B1145" t="str">
            <v>MMB40108</v>
          </cell>
          <cell r="C1145" t="str">
            <v>동 엘보</v>
          </cell>
          <cell r="D1145" t="str">
            <v>D25 MM</v>
          </cell>
          <cell r="E1145" t="str">
            <v>개</v>
          </cell>
          <cell r="F1145">
            <v>3</v>
          </cell>
          <cell r="G1145">
            <v>395</v>
          </cell>
          <cell r="H1145">
            <v>0</v>
          </cell>
          <cell r="I1145">
            <v>0</v>
          </cell>
        </row>
        <row r="1146">
          <cell r="A1146" t="str">
            <v>E</v>
          </cell>
          <cell r="B1146" t="str">
            <v>MMB40208</v>
          </cell>
          <cell r="C1146" t="str">
            <v>동 티</v>
          </cell>
          <cell r="D1146" t="str">
            <v>D25 MM</v>
          </cell>
          <cell r="E1146" t="str">
            <v>개</v>
          </cell>
          <cell r="F1146">
            <v>2</v>
          </cell>
          <cell r="G1146">
            <v>553</v>
          </cell>
          <cell r="H1146">
            <v>0</v>
          </cell>
          <cell r="I1146">
            <v>0</v>
          </cell>
        </row>
        <row r="1147">
          <cell r="A1147" t="str">
            <v>E</v>
          </cell>
          <cell r="B1147" t="str">
            <v>MMB40308</v>
          </cell>
          <cell r="C1147" t="str">
            <v>동 레듀샤</v>
          </cell>
          <cell r="D1147" t="str">
            <v>D25 MM</v>
          </cell>
          <cell r="E1147" t="str">
            <v>개</v>
          </cell>
          <cell r="F1147">
            <v>2</v>
          </cell>
          <cell r="G1147">
            <v>212</v>
          </cell>
          <cell r="H1147">
            <v>0</v>
          </cell>
          <cell r="I1147">
            <v>0</v>
          </cell>
        </row>
        <row r="1148">
          <cell r="A1148" t="str">
            <v>E</v>
          </cell>
          <cell r="B1148" t="str">
            <v>MMB50107</v>
          </cell>
          <cell r="C1148" t="str">
            <v>CM아답타</v>
          </cell>
          <cell r="D1148" t="str">
            <v>D20 MM</v>
          </cell>
          <cell r="E1148" t="str">
            <v>개</v>
          </cell>
          <cell r="F1148">
            <v>4</v>
          </cell>
          <cell r="G1148">
            <v>351</v>
          </cell>
          <cell r="H1148">
            <v>0</v>
          </cell>
          <cell r="I1148">
            <v>0</v>
          </cell>
        </row>
        <row r="1149">
          <cell r="A1149" t="str">
            <v>E</v>
          </cell>
          <cell r="B1149" t="str">
            <v>MMB50507</v>
          </cell>
          <cell r="C1149" t="str">
            <v>CM유니온</v>
          </cell>
          <cell r="D1149" t="str">
            <v>D20 MM</v>
          </cell>
          <cell r="E1149" t="str">
            <v>개</v>
          </cell>
          <cell r="F1149">
            <v>8</v>
          </cell>
          <cell r="G1149">
            <v>1248</v>
          </cell>
          <cell r="H1149">
            <v>0</v>
          </cell>
          <cell r="I1149">
            <v>0</v>
          </cell>
        </row>
        <row r="1150">
          <cell r="A1150" t="str">
            <v>E</v>
          </cell>
          <cell r="B1150" t="str">
            <v>MMB50508</v>
          </cell>
          <cell r="C1150" t="str">
            <v>CM유니온</v>
          </cell>
          <cell r="D1150" t="str">
            <v>D25 MM</v>
          </cell>
          <cell r="E1150" t="str">
            <v>개</v>
          </cell>
          <cell r="F1150">
            <v>2</v>
          </cell>
          <cell r="G1150">
            <v>2229</v>
          </cell>
          <cell r="H1150">
            <v>0</v>
          </cell>
          <cell r="I1150">
            <v>0</v>
          </cell>
        </row>
        <row r="1151">
          <cell r="A1151" t="str">
            <v>E</v>
          </cell>
          <cell r="B1151" t="str">
            <v>MMC71205</v>
          </cell>
          <cell r="C1151" t="str">
            <v>XL용 엘보</v>
          </cell>
          <cell r="D1151" t="str">
            <v>D15 MM</v>
          </cell>
          <cell r="E1151" t="str">
            <v>개</v>
          </cell>
          <cell r="F1151">
            <v>2</v>
          </cell>
          <cell r="G1151">
            <v>535</v>
          </cell>
          <cell r="H1151">
            <v>0</v>
          </cell>
          <cell r="I1151">
            <v>0</v>
          </cell>
        </row>
        <row r="1152">
          <cell r="A1152" t="str">
            <v>E</v>
          </cell>
          <cell r="B1152" t="str">
            <v>MMC71602</v>
          </cell>
          <cell r="C1152" t="str">
            <v>U핀</v>
          </cell>
          <cell r="D1152" t="str">
            <v>D15 MM</v>
          </cell>
          <cell r="E1152" t="str">
            <v>개</v>
          </cell>
          <cell r="F1152">
            <v>744</v>
          </cell>
          <cell r="G1152">
            <v>6</v>
          </cell>
          <cell r="H1152">
            <v>0</v>
          </cell>
          <cell r="I1152">
            <v>0</v>
          </cell>
        </row>
        <row r="1153">
          <cell r="A1153" t="str">
            <v>E</v>
          </cell>
          <cell r="B1153" t="str">
            <v>MMO22505</v>
          </cell>
          <cell r="C1153" t="str">
            <v>유니온 엘보</v>
          </cell>
          <cell r="D1153" t="str">
            <v>D15 MM</v>
          </cell>
          <cell r="E1153" t="str">
            <v>개</v>
          </cell>
          <cell r="F1153">
            <v>2</v>
          </cell>
          <cell r="G1153">
            <v>792</v>
          </cell>
          <cell r="H1153">
            <v>0</v>
          </cell>
          <cell r="I1153">
            <v>0</v>
          </cell>
        </row>
        <row r="1154">
          <cell r="A1154" t="str">
            <v>E</v>
          </cell>
          <cell r="B1154" t="str">
            <v>MMO31207</v>
          </cell>
          <cell r="C1154" t="str">
            <v>스리브(PVC제)</v>
          </cell>
          <cell r="D1154" t="str">
            <v>D20 MM</v>
          </cell>
          <cell r="E1154" t="str">
            <v>M</v>
          </cell>
          <cell r="F1154">
            <v>0.2</v>
          </cell>
          <cell r="G1154">
            <v>200</v>
          </cell>
          <cell r="H1154">
            <v>0</v>
          </cell>
          <cell r="I1154">
            <v>0</v>
          </cell>
        </row>
        <row r="1155">
          <cell r="A1155" t="str">
            <v>E</v>
          </cell>
          <cell r="B1155" t="str">
            <v>MMO31220</v>
          </cell>
          <cell r="C1155" t="str">
            <v>스리브(PVC제)</v>
          </cell>
          <cell r="D1155" t="str">
            <v>D125 MM</v>
          </cell>
          <cell r="E1155" t="str">
            <v>M</v>
          </cell>
          <cell r="F1155">
            <v>0.11</v>
          </cell>
          <cell r="G1155">
            <v>3700</v>
          </cell>
          <cell r="H1155">
            <v>0</v>
          </cell>
          <cell r="I1155">
            <v>0</v>
          </cell>
        </row>
        <row r="1156">
          <cell r="A1156" t="str">
            <v>E</v>
          </cell>
          <cell r="B1156" t="str">
            <v>MMO31611</v>
          </cell>
          <cell r="C1156" t="str">
            <v>방열기용 스리브(S형)</v>
          </cell>
          <cell r="D1156" t="str">
            <v>D25(28) x 150 - 200MM</v>
          </cell>
          <cell r="E1156" t="str">
            <v>개</v>
          </cell>
          <cell r="F1156">
            <v>2</v>
          </cell>
          <cell r="G1156">
            <v>490</v>
          </cell>
          <cell r="H1156">
            <v>0</v>
          </cell>
          <cell r="I1156">
            <v>0</v>
          </cell>
        </row>
        <row r="1157">
          <cell r="A1157" t="str">
            <v>E</v>
          </cell>
          <cell r="B1157" t="str">
            <v>UEA04280</v>
          </cell>
          <cell r="C1157" t="str">
            <v>합성수지제가요전선관</v>
          </cell>
          <cell r="D1157" t="str">
            <v>CD 28MM</v>
          </cell>
          <cell r="E1157" t="str">
            <v>M</v>
          </cell>
          <cell r="F1157">
            <v>8.6</v>
          </cell>
          <cell r="G1157">
            <v>200</v>
          </cell>
          <cell r="H1157">
            <v>1500</v>
          </cell>
          <cell r="I1157">
            <v>0</v>
          </cell>
        </row>
        <row r="1158">
          <cell r="A1158" t="str">
            <v>E</v>
          </cell>
          <cell r="B1158" t="str">
            <v>UEH01080</v>
          </cell>
          <cell r="C1158" t="str">
            <v>조인트박스설치(카바부)</v>
          </cell>
          <cell r="D1158" t="str">
            <v>100X60X40</v>
          </cell>
          <cell r="E1158" t="str">
            <v>식</v>
          </cell>
          <cell r="F1158">
            <v>1</v>
          </cell>
          <cell r="G1158">
            <v>353</v>
          </cell>
          <cell r="H1158">
            <v>4259</v>
          </cell>
          <cell r="I1158">
            <v>85</v>
          </cell>
        </row>
        <row r="1159">
          <cell r="A1159" t="str">
            <v>E</v>
          </cell>
          <cell r="B1159" t="str">
            <v>UMA52307</v>
          </cell>
          <cell r="C1159" t="str">
            <v>동관 옥내 배관</v>
          </cell>
          <cell r="D1159" t="str">
            <v>D20 MM,  (M TYPE)</v>
          </cell>
          <cell r="E1159" t="str">
            <v>M</v>
          </cell>
          <cell r="F1159">
            <v>19.399999999999999</v>
          </cell>
          <cell r="G1159">
            <v>1200</v>
          </cell>
          <cell r="H1159">
            <v>1700</v>
          </cell>
          <cell r="I1159">
            <v>0</v>
          </cell>
        </row>
        <row r="1160">
          <cell r="A1160" t="str">
            <v>E</v>
          </cell>
          <cell r="B1160" t="str">
            <v>UMA52308</v>
          </cell>
          <cell r="C1160" t="str">
            <v>동관 옥내 배관</v>
          </cell>
          <cell r="D1160" t="str">
            <v>D25 MM,  (M TYPE)</v>
          </cell>
          <cell r="E1160" t="str">
            <v>M</v>
          </cell>
          <cell r="F1160">
            <v>3.7</v>
          </cell>
          <cell r="G1160">
            <v>1700</v>
          </cell>
          <cell r="H1160">
            <v>2000</v>
          </cell>
          <cell r="I1160">
            <v>0</v>
          </cell>
        </row>
        <row r="1161">
          <cell r="A1161" t="str">
            <v>E</v>
          </cell>
          <cell r="B1161" t="str">
            <v>UMB52105</v>
          </cell>
          <cell r="C1161" t="str">
            <v>XL관 난방코일배관</v>
          </cell>
          <cell r="D1161" t="str">
            <v>D15 MM</v>
          </cell>
          <cell r="E1161" t="str">
            <v>M</v>
          </cell>
          <cell r="F1161">
            <v>422</v>
          </cell>
          <cell r="G1161">
            <v>174</v>
          </cell>
          <cell r="H1161">
            <v>1380</v>
          </cell>
          <cell r="I1161">
            <v>27</v>
          </cell>
        </row>
        <row r="1162">
          <cell r="A1162" t="str">
            <v>E</v>
          </cell>
          <cell r="B1162" t="str">
            <v>UMC24108</v>
          </cell>
          <cell r="C1162" t="str">
            <v>동관용접 (BRAZING)</v>
          </cell>
          <cell r="D1162" t="str">
            <v>D25 MM</v>
          </cell>
          <cell r="E1162" t="str">
            <v>개소</v>
          </cell>
          <cell r="F1162">
            <v>14</v>
          </cell>
          <cell r="G1162">
            <v>174</v>
          </cell>
          <cell r="H1162">
            <v>1455</v>
          </cell>
          <cell r="I1162">
            <v>29</v>
          </cell>
        </row>
        <row r="1163">
          <cell r="A1163" t="str">
            <v>E</v>
          </cell>
          <cell r="B1163" t="str">
            <v>UMC24307</v>
          </cell>
          <cell r="C1163" t="str">
            <v>동관용접 (SOLDERING)</v>
          </cell>
          <cell r="D1163" t="str">
            <v>D20 MM</v>
          </cell>
          <cell r="E1163" t="str">
            <v>개소</v>
          </cell>
          <cell r="F1163">
            <v>38</v>
          </cell>
          <cell r="G1163">
            <v>47</v>
          </cell>
          <cell r="H1163">
            <v>1108</v>
          </cell>
          <cell r="I1163">
            <v>22</v>
          </cell>
        </row>
        <row r="1164">
          <cell r="A1164" t="str">
            <v>E</v>
          </cell>
          <cell r="B1164" t="str">
            <v>UMD46205</v>
          </cell>
          <cell r="C1164" t="str">
            <v>황동볼밸브 설치</v>
          </cell>
          <cell r="D1164" t="str">
            <v>D15 MM, (10KG/CM2)</v>
          </cell>
          <cell r="E1164" t="str">
            <v>개소</v>
          </cell>
          <cell r="F1164">
            <v>2</v>
          </cell>
          <cell r="G1164">
            <v>1166</v>
          </cell>
          <cell r="H1164">
            <v>2119</v>
          </cell>
          <cell r="I1164">
            <v>42</v>
          </cell>
        </row>
        <row r="1165">
          <cell r="A1165" t="str">
            <v>E</v>
          </cell>
          <cell r="B1165" t="str">
            <v>UMD52107</v>
          </cell>
          <cell r="C1165" t="str">
            <v>자동공기변장치(난방용)</v>
          </cell>
          <cell r="D1165" t="str">
            <v>D15MM</v>
          </cell>
          <cell r="E1165" t="str">
            <v>조</v>
          </cell>
          <cell r="F1165">
            <v>2</v>
          </cell>
          <cell r="G1165">
            <v>37189</v>
          </cell>
          <cell r="H1165">
            <v>15651</v>
          </cell>
          <cell r="I1165">
            <v>309</v>
          </cell>
        </row>
        <row r="1166">
          <cell r="A1166" t="str">
            <v>E</v>
          </cell>
          <cell r="B1166" t="str">
            <v>UME20208</v>
          </cell>
          <cell r="C1166" t="str">
            <v>동관보온(포리마테이프)</v>
          </cell>
          <cell r="D1166" t="str">
            <v>D=25MM, T=25MM</v>
          </cell>
          <cell r="E1166" t="str">
            <v>M</v>
          </cell>
          <cell r="F1166">
            <v>2.2000000000000002</v>
          </cell>
          <cell r="G1166">
            <v>800</v>
          </cell>
          <cell r="H1166">
            <v>1900</v>
          </cell>
          <cell r="I1166">
            <v>0</v>
          </cell>
        </row>
        <row r="1167">
          <cell r="A1167" t="str">
            <v>E</v>
          </cell>
          <cell r="B1167" t="str">
            <v>UME80206</v>
          </cell>
          <cell r="C1167" t="str">
            <v>발포폴리에틸렌 보온</v>
          </cell>
          <cell r="D1167" t="str">
            <v>D=18MM, T=5MM</v>
          </cell>
          <cell r="E1167" t="str">
            <v>M</v>
          </cell>
          <cell r="F1167">
            <v>8.5</v>
          </cell>
          <cell r="G1167">
            <v>200</v>
          </cell>
          <cell r="H1167">
            <v>400</v>
          </cell>
          <cell r="I1167">
            <v>0</v>
          </cell>
        </row>
        <row r="1168">
          <cell r="A1168" t="str">
            <v>E</v>
          </cell>
          <cell r="B1168" t="str">
            <v>UME80207</v>
          </cell>
          <cell r="C1168" t="str">
            <v>발포폴리에틸렌 보온</v>
          </cell>
          <cell r="D1168" t="str">
            <v>D=20MM, T=5MM</v>
          </cell>
          <cell r="E1168" t="str">
            <v>M</v>
          </cell>
          <cell r="F1168">
            <v>18.399999999999999</v>
          </cell>
          <cell r="G1168">
            <v>200</v>
          </cell>
          <cell r="H1168">
            <v>500</v>
          </cell>
          <cell r="I1168">
            <v>0</v>
          </cell>
        </row>
        <row r="1169">
          <cell r="A1169" t="str">
            <v>E</v>
          </cell>
          <cell r="B1169" t="str">
            <v>UME80208</v>
          </cell>
          <cell r="C1169" t="str">
            <v>발포폴리에틸렌 보온</v>
          </cell>
          <cell r="D1169" t="str">
            <v>D=25MM, T=5MM</v>
          </cell>
          <cell r="E1169" t="str">
            <v>M</v>
          </cell>
          <cell r="F1169">
            <v>1.5</v>
          </cell>
          <cell r="G1169">
            <v>200</v>
          </cell>
          <cell r="H1169">
            <v>600</v>
          </cell>
          <cell r="I1169">
            <v>0</v>
          </cell>
        </row>
        <row r="1170">
          <cell r="A1170" t="str">
            <v>E</v>
          </cell>
          <cell r="B1170" t="str">
            <v>UMH23320</v>
          </cell>
          <cell r="C1170" t="str">
            <v>가스보일러설치</v>
          </cell>
          <cell r="D1170" t="str">
            <v>20,000(KCAL/HR)(FF)</v>
          </cell>
          <cell r="E1170" t="str">
            <v>개소</v>
          </cell>
          <cell r="F1170">
            <v>1</v>
          </cell>
          <cell r="G1170">
            <v>266400</v>
          </cell>
          <cell r="H1170">
            <v>48246</v>
          </cell>
          <cell r="I1170">
            <v>949</v>
          </cell>
        </row>
        <row r="1171">
          <cell r="A1171" t="str">
            <v>E</v>
          </cell>
          <cell r="B1171" t="str">
            <v>UMI18603</v>
          </cell>
          <cell r="C1171" t="str">
            <v>방열기설치</v>
          </cell>
          <cell r="D1171" t="str">
            <v>3RX600X0.60</v>
          </cell>
          <cell r="E1171" t="str">
            <v>조</v>
          </cell>
          <cell r="F1171">
            <v>1</v>
          </cell>
          <cell r="G1171">
            <v>78530</v>
          </cell>
          <cell r="H1171">
            <v>26682</v>
          </cell>
          <cell r="I1171">
            <v>534</v>
          </cell>
        </row>
        <row r="1172">
          <cell r="A1172" t="str">
            <v>E</v>
          </cell>
          <cell r="B1172" t="str">
            <v>UMI20450</v>
          </cell>
          <cell r="C1172" t="str">
            <v>온수분배기설치(X-L,수직)</v>
          </cell>
          <cell r="D1172" t="str">
            <v>5구+드레인밸브</v>
          </cell>
          <cell r="E1172" t="str">
            <v>SET</v>
          </cell>
          <cell r="F1172">
            <v>2</v>
          </cell>
          <cell r="G1172">
            <v>39384</v>
          </cell>
          <cell r="H1172">
            <v>19558</v>
          </cell>
          <cell r="I1172">
            <v>391</v>
          </cell>
        </row>
        <row r="1173">
          <cell r="A1173" t="str">
            <v>E</v>
          </cell>
          <cell r="B1173" t="str">
            <v>UMO28200</v>
          </cell>
          <cell r="C1173" t="str">
            <v>크립바설치</v>
          </cell>
          <cell r="D1173" t="str">
            <v>D15-D20 MM</v>
          </cell>
          <cell r="E1173" t="str">
            <v>M</v>
          </cell>
          <cell r="F1173">
            <v>71.3</v>
          </cell>
          <cell r="G1173">
            <v>200</v>
          </cell>
          <cell r="H1173">
            <v>0</v>
          </cell>
          <cell r="I1173">
            <v>0</v>
          </cell>
        </row>
        <row r="1174">
          <cell r="C1174" t="str">
            <v>소  계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(표지)"/>
      <sheetName val="적산자료(표지)"/>
      <sheetName val="주입적산기준"/>
      <sheetName val="플랜트적산"/>
      <sheetName val="기계적산"/>
      <sheetName val="주입적산-2"/>
      <sheetName val="주입비(M3당)"/>
      <sheetName val="플랜트 설치"/>
      <sheetName val="노무비.장비.기계기구단가"/>
      <sheetName val="자재단가"/>
      <sheetName val="천공적산"/>
      <sheetName val="천공일위대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A1" t="str">
            <v>공종</v>
          </cell>
          <cell r="B1" t="str">
            <v>규격</v>
          </cell>
          <cell r="C1" t="str">
            <v>수량</v>
          </cell>
          <cell r="D1" t="str">
            <v>단위</v>
          </cell>
          <cell r="E1" t="str">
            <v>재료비</v>
          </cell>
          <cell r="G1" t="str">
            <v>노무비</v>
          </cell>
          <cell r="I1" t="str">
            <v>경비</v>
          </cell>
          <cell r="K1" t="str">
            <v>합계</v>
          </cell>
          <cell r="M1" t="str">
            <v>비고</v>
          </cell>
        </row>
        <row r="2">
          <cell r="E2" t="str">
            <v>단가</v>
          </cell>
          <cell r="F2" t="str">
            <v>금액</v>
          </cell>
          <cell r="G2" t="str">
            <v>단가</v>
          </cell>
          <cell r="H2" t="str">
            <v>금액</v>
          </cell>
          <cell r="I2" t="str">
            <v>단가</v>
          </cell>
          <cell r="J2" t="str">
            <v>금액</v>
          </cell>
          <cell r="K2" t="str">
            <v>단가</v>
          </cell>
          <cell r="L2" t="str">
            <v>금액</v>
          </cell>
        </row>
        <row r="3">
          <cell r="A3" t="str">
            <v>플랜트 설치 해체</v>
          </cell>
        </row>
        <row r="4">
          <cell r="A4" t="str">
            <v>갱내 할증(노무비×1.20)</v>
          </cell>
        </row>
        <row r="6">
          <cell r="A6" t="str">
            <v>플랜트설치</v>
          </cell>
        </row>
        <row r="7">
          <cell r="A7" t="str">
            <v>기계설치공</v>
          </cell>
        </row>
        <row r="8">
          <cell r="A8" t="str">
            <v>특별인부</v>
          </cell>
        </row>
        <row r="9">
          <cell r="A9" t="str">
            <v>보통인부</v>
          </cell>
        </row>
        <row r="10">
          <cell r="A10" t="str">
            <v>지게차</v>
          </cell>
        </row>
        <row r="12">
          <cell r="A12" t="str">
            <v>플랜트 배관</v>
          </cell>
        </row>
        <row r="13">
          <cell r="A13" t="str">
            <v>기계배관공</v>
          </cell>
        </row>
        <row r="14">
          <cell r="A14" t="str">
            <v>특별인부</v>
          </cell>
        </row>
        <row r="16">
          <cell r="A16" t="str">
            <v>플랜트 배선</v>
          </cell>
        </row>
        <row r="17">
          <cell r="A17" t="str">
            <v>전공</v>
          </cell>
        </row>
        <row r="18">
          <cell r="A18" t="str">
            <v>특별인부</v>
          </cell>
        </row>
        <row r="20">
          <cell r="A20" t="str">
            <v>재료적치대</v>
          </cell>
        </row>
        <row r="21">
          <cell r="A21" t="str">
            <v>형틀목공</v>
          </cell>
        </row>
        <row r="22">
          <cell r="A22" t="str">
            <v>특별인부</v>
          </cell>
        </row>
        <row r="23">
          <cell r="A23" t="str">
            <v>보통인부</v>
          </cell>
        </row>
        <row r="25">
          <cell r="A25" t="str">
            <v>시운전</v>
          </cell>
        </row>
        <row r="26">
          <cell r="A26" t="str">
            <v>기계운전원</v>
          </cell>
        </row>
        <row r="27">
          <cell r="A27" t="str">
            <v>보통인부</v>
          </cell>
        </row>
      </sheetData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6"/>
  <sheetViews>
    <sheetView showGridLines="0" tabSelected="1" view="pageBreakPreview" zoomScale="85" zoomScaleNormal="85" zoomScaleSheetLayoutView="85" workbookViewId="0">
      <selection activeCell="D6" sqref="D6"/>
    </sheetView>
  </sheetViews>
  <sheetFormatPr defaultRowHeight="21" customHeight="1"/>
  <cols>
    <col min="1" max="1" width="6.109375" style="1" customWidth="1"/>
    <col min="2" max="2" width="4.77734375" style="1" customWidth="1"/>
    <col min="3" max="3" width="9.109375" style="1" customWidth="1"/>
    <col min="4" max="4" width="15.33203125" style="2" customWidth="1"/>
    <col min="5" max="7" width="10.44140625" style="1" customWidth="1"/>
    <col min="8" max="8" width="11.109375" style="1" customWidth="1"/>
    <col min="9" max="9" width="1.5546875" style="1" customWidth="1"/>
    <col min="10" max="10" width="9.5546875" style="1" hidden="1" customWidth="1"/>
    <col min="11" max="11" width="10.44140625" style="1" hidden="1" customWidth="1"/>
    <col min="12" max="13" width="0" style="1" hidden="1" customWidth="1"/>
    <col min="14" max="14" width="15.77734375" style="1" bestFit="1" customWidth="1"/>
    <col min="15" max="15" width="13.21875" style="1" bestFit="1" customWidth="1"/>
    <col min="16" max="16384" width="8.88671875" style="1"/>
  </cols>
  <sheetData>
    <row r="1" spans="1:12" ht="31.5">
      <c r="A1" s="149" t="s">
        <v>0</v>
      </c>
      <c r="B1" s="149"/>
      <c r="C1" s="149"/>
      <c r="D1" s="149"/>
      <c r="E1" s="149"/>
      <c r="F1" s="149"/>
      <c r="G1" s="149"/>
      <c r="H1" s="149"/>
      <c r="J1" s="2" t="s">
        <v>1</v>
      </c>
      <c r="K1" s="2" t="str">
        <f>IF(D15="","",VLOOKUP(D15,D34:E106,2,0))</f>
        <v>외주</v>
      </c>
      <c r="L1" s="2"/>
    </row>
    <row r="2" spans="1:12" ht="15" customHeight="1" thickBot="1"/>
    <row r="3" spans="1:12" ht="39" customHeight="1" thickBot="1">
      <c r="A3" s="150" t="s">
        <v>2</v>
      </c>
      <c r="B3" s="150"/>
      <c r="C3" s="150"/>
      <c r="D3" s="150"/>
      <c r="E3" s="150"/>
      <c r="F3" s="150"/>
      <c r="G3" s="150"/>
      <c r="H3" s="150"/>
      <c r="J3" s="2" t="s">
        <v>3</v>
      </c>
      <c r="K3" s="3" t="str">
        <f>IF(COUNTIF(C109:E139,G15),VLOOKUP(G15,C109:E139,3,0),"X")</f>
        <v>B0020</v>
      </c>
      <c r="L3" s="1" t="str">
        <f>IF(LEFT(K3,1)="B","B",IF(LEFT(K3,1)="C","C","X"))</f>
        <v>B</v>
      </c>
    </row>
    <row r="4" spans="1:12" ht="21" customHeight="1">
      <c r="A4" s="4" t="s">
        <v>4</v>
      </c>
      <c r="B4" s="4"/>
      <c r="D4" s="5"/>
      <c r="E4" s="5"/>
      <c r="F4" s="5"/>
      <c r="G4" s="5"/>
      <c r="H4" s="5"/>
    </row>
    <row r="5" spans="1:12" ht="24" customHeight="1" thickBot="1">
      <c r="A5" s="6" t="s">
        <v>5</v>
      </c>
      <c r="B5" s="6"/>
      <c r="D5" s="4"/>
    </row>
    <row r="6" spans="1:12" ht="25.5" customHeight="1" thickTop="1">
      <c r="A6" s="151" t="s">
        <v>6</v>
      </c>
      <c r="B6" s="152"/>
      <c r="C6" s="153"/>
      <c r="D6" s="74">
        <v>41000</v>
      </c>
      <c r="E6" s="154" t="s">
        <v>7</v>
      </c>
      <c r="F6" s="7" t="str">
        <f>IF(D7="외주","",IF(D7="자재","","등록분류 선택바랍니다."))</f>
        <v/>
      </c>
      <c r="G6" s="8"/>
      <c r="H6" s="9" t="str">
        <f>IF((L3="B")+(L3="C"),"","대표보유면허 입력오류입니다.")</f>
        <v/>
      </c>
    </row>
    <row r="7" spans="1:12" ht="25.5" customHeight="1">
      <c r="A7" s="157" t="s">
        <v>8</v>
      </c>
      <c r="B7" s="158"/>
      <c r="C7" s="144"/>
      <c r="D7" s="75" t="s">
        <v>9</v>
      </c>
      <c r="E7" s="155"/>
      <c r="F7" s="10"/>
      <c r="G7" s="11"/>
      <c r="H7" s="12"/>
    </row>
    <row r="8" spans="1:12" ht="25.5" customHeight="1">
      <c r="A8" s="89" t="s">
        <v>10</v>
      </c>
      <c r="B8" s="159"/>
      <c r="C8" s="131"/>
      <c r="D8" s="76" t="s">
        <v>300</v>
      </c>
      <c r="E8" s="155"/>
      <c r="F8" s="10" t="str">
        <f>IF(D8="신규","",IF(D8="갱신(기등록)","","등록구분 선택바랍니다."))</f>
        <v/>
      </c>
      <c r="G8" s="13"/>
      <c r="H8" s="14"/>
    </row>
    <row r="9" spans="1:12" ht="25.5" customHeight="1" thickBot="1">
      <c r="A9" s="160" t="s">
        <v>11</v>
      </c>
      <c r="B9" s="161"/>
      <c r="C9" s="135"/>
      <c r="D9" s="77">
        <v>41000</v>
      </c>
      <c r="E9" s="156"/>
      <c r="F9" s="15" t="str">
        <f>IF(D7=K1,"","모집대상에 없는 공종입니다. 신청공종 확인바랍니다.")</f>
        <v/>
      </c>
      <c r="G9" s="16"/>
      <c r="H9" s="17"/>
    </row>
    <row r="10" spans="1:12" s="19" customFormat="1" ht="25.5" customHeight="1">
      <c r="A10" s="105" t="s">
        <v>12</v>
      </c>
      <c r="B10" s="142" t="s">
        <v>13</v>
      </c>
      <c r="C10" s="124"/>
      <c r="D10" s="78"/>
      <c r="E10" s="143" t="s">
        <v>14</v>
      </c>
      <c r="F10" s="18" t="s">
        <v>15</v>
      </c>
      <c r="G10" s="145"/>
      <c r="H10" s="146"/>
    </row>
    <row r="11" spans="1:12" s="19" customFormat="1" ht="25.5" customHeight="1">
      <c r="A11" s="140"/>
      <c r="B11" s="147" t="s">
        <v>16</v>
      </c>
      <c r="C11" s="130"/>
      <c r="D11" s="79"/>
      <c r="E11" s="144"/>
      <c r="F11" s="20" t="s">
        <v>17</v>
      </c>
      <c r="G11" s="114"/>
      <c r="H11" s="115"/>
    </row>
    <row r="12" spans="1:12" s="19" customFormat="1" ht="25.5" customHeight="1">
      <c r="A12" s="140"/>
      <c r="B12" s="147" t="s">
        <v>18</v>
      </c>
      <c r="C12" s="130"/>
      <c r="D12" s="79"/>
      <c r="E12" s="148" t="s">
        <v>19</v>
      </c>
      <c r="F12" s="20" t="s">
        <v>15</v>
      </c>
      <c r="G12" s="114"/>
      <c r="H12" s="115"/>
    </row>
    <row r="13" spans="1:12" s="19" customFormat="1" ht="25.5" customHeight="1">
      <c r="A13" s="140"/>
      <c r="B13" s="147" t="s">
        <v>20</v>
      </c>
      <c r="C13" s="130"/>
      <c r="D13" s="79"/>
      <c r="E13" s="144"/>
      <c r="F13" s="20" t="s">
        <v>17</v>
      </c>
      <c r="G13" s="114"/>
      <c r="H13" s="115"/>
    </row>
    <row r="14" spans="1:12" s="19" customFormat="1" ht="25.5" customHeight="1" thickBot="1">
      <c r="A14" s="141"/>
      <c r="B14" s="116" t="s">
        <v>21</v>
      </c>
      <c r="C14" s="117"/>
      <c r="D14" s="118"/>
      <c r="E14" s="119"/>
      <c r="F14" s="119"/>
      <c r="G14" s="119"/>
      <c r="H14" s="120"/>
    </row>
    <row r="15" spans="1:12" ht="25.5" customHeight="1">
      <c r="A15" s="121" t="s">
        <v>22</v>
      </c>
      <c r="B15" s="124" t="s">
        <v>23</v>
      </c>
      <c r="C15" s="125"/>
      <c r="D15" s="80" t="s">
        <v>24</v>
      </c>
      <c r="E15" s="126" t="s">
        <v>25</v>
      </c>
      <c r="F15" s="127"/>
      <c r="G15" s="128" t="s">
        <v>240</v>
      </c>
      <c r="H15" s="129"/>
    </row>
    <row r="16" spans="1:12" ht="25.5" customHeight="1">
      <c r="A16" s="122"/>
      <c r="B16" s="130" t="s">
        <v>27</v>
      </c>
      <c r="C16" s="131"/>
      <c r="D16" s="81"/>
      <c r="E16" s="132" t="s">
        <v>28</v>
      </c>
      <c r="F16" s="133"/>
      <c r="G16" s="136"/>
      <c r="H16" s="137"/>
    </row>
    <row r="17" spans="1:8" ht="25.5" customHeight="1" thickBot="1">
      <c r="A17" s="123"/>
      <c r="B17" s="103" t="s">
        <v>29</v>
      </c>
      <c r="C17" s="104"/>
      <c r="D17" s="82"/>
      <c r="E17" s="134"/>
      <c r="F17" s="135"/>
      <c r="G17" s="138"/>
      <c r="H17" s="139"/>
    </row>
    <row r="18" spans="1:8" ht="25.5" customHeight="1">
      <c r="A18" s="105" t="s">
        <v>30</v>
      </c>
      <c r="B18" s="21" t="s">
        <v>31</v>
      </c>
      <c r="C18" s="108" t="s">
        <v>32</v>
      </c>
      <c r="D18" s="109"/>
      <c r="E18" s="22" t="s">
        <v>33</v>
      </c>
      <c r="F18" s="22" t="s">
        <v>34</v>
      </c>
      <c r="G18" s="22" t="s">
        <v>35</v>
      </c>
      <c r="H18" s="23" t="s">
        <v>36</v>
      </c>
    </row>
    <row r="19" spans="1:8" ht="25.5" customHeight="1">
      <c r="A19" s="106"/>
      <c r="B19" s="24">
        <v>1</v>
      </c>
      <c r="C19" s="110"/>
      <c r="D19" s="111"/>
      <c r="E19" s="83"/>
      <c r="F19" s="83"/>
      <c r="G19" s="83"/>
      <c r="H19" s="84"/>
    </row>
    <row r="20" spans="1:8" ht="25.5" customHeight="1">
      <c r="A20" s="106"/>
      <c r="B20" s="24">
        <v>2</v>
      </c>
      <c r="C20" s="110"/>
      <c r="D20" s="111"/>
      <c r="E20" s="83"/>
      <c r="F20" s="83"/>
      <c r="G20" s="83"/>
      <c r="H20" s="84"/>
    </row>
    <row r="21" spans="1:8" ht="25.5" customHeight="1" thickBot="1">
      <c r="A21" s="107"/>
      <c r="B21" s="25">
        <v>3</v>
      </c>
      <c r="C21" s="112"/>
      <c r="D21" s="113"/>
      <c r="E21" s="85"/>
      <c r="F21" s="85"/>
      <c r="G21" s="85"/>
      <c r="H21" s="86"/>
    </row>
    <row r="22" spans="1:8" ht="12" customHeight="1"/>
    <row r="23" spans="1:8" ht="25.5" customHeight="1" thickBot="1">
      <c r="A23" s="6" t="s">
        <v>37</v>
      </c>
      <c r="B23" s="6"/>
      <c r="D23" s="4"/>
    </row>
    <row r="24" spans="1:8" ht="25.5" customHeight="1">
      <c r="A24" s="87" t="s">
        <v>38</v>
      </c>
      <c r="B24" s="88"/>
      <c r="C24" s="88"/>
      <c r="D24" s="26" t="s">
        <v>39</v>
      </c>
      <c r="E24" s="93" t="s">
        <v>40</v>
      </c>
      <c r="F24" s="94"/>
      <c r="G24" s="94"/>
      <c r="H24" s="95"/>
    </row>
    <row r="25" spans="1:8" ht="25.5" customHeight="1">
      <c r="A25" s="89"/>
      <c r="B25" s="90"/>
      <c r="C25" s="90"/>
      <c r="D25" s="27" t="s">
        <v>41</v>
      </c>
      <c r="E25" s="96"/>
      <c r="F25" s="97"/>
      <c r="G25" s="97"/>
      <c r="H25" s="98"/>
    </row>
    <row r="26" spans="1:8" ht="25.5" customHeight="1" thickBot="1">
      <c r="A26" s="91"/>
      <c r="B26" s="92"/>
      <c r="C26" s="92"/>
      <c r="D26" s="28" t="s">
        <v>42</v>
      </c>
      <c r="E26" s="99"/>
      <c r="F26" s="100"/>
      <c r="G26" s="100"/>
      <c r="H26" s="101"/>
    </row>
    <row r="27" spans="1:8" s="19" customFormat="1" ht="25.5" customHeight="1">
      <c r="A27" s="29" t="s">
        <v>43</v>
      </c>
      <c r="D27" s="30"/>
    </row>
    <row r="28" spans="1:8" s="19" customFormat="1" ht="12" customHeight="1">
      <c r="A28" s="29"/>
      <c r="D28" s="30"/>
    </row>
    <row r="29" spans="1:8" ht="25.5" customHeight="1">
      <c r="A29" s="102" t="s">
        <v>44</v>
      </c>
      <c r="B29" s="102"/>
      <c r="C29" s="102"/>
      <c r="D29" s="102"/>
      <c r="E29" s="102"/>
      <c r="F29" s="102"/>
      <c r="G29" s="102"/>
      <c r="H29" s="102"/>
    </row>
    <row r="31" spans="1:8" ht="21" hidden="1" customHeight="1"/>
    <row r="32" spans="1:8" s="31" customFormat="1" ht="16.5" hidden="1" customHeight="1">
      <c r="D32" s="32"/>
    </row>
    <row r="33" spans="1:15" s="31" customFormat="1" ht="16.5" hidden="1" customHeight="1">
      <c r="A33" s="42" t="s">
        <v>45</v>
      </c>
      <c r="B33" s="42"/>
      <c r="C33" s="42" t="s">
        <v>46</v>
      </c>
      <c r="D33" s="43" t="s">
        <v>47</v>
      </c>
      <c r="J33" s="32" t="s">
        <v>48</v>
      </c>
      <c r="N33" s="33" t="s">
        <v>49</v>
      </c>
      <c r="O33" s="33" t="s">
        <v>50</v>
      </c>
    </row>
    <row r="34" spans="1:15" s="31" customFormat="1" ht="16.5" hidden="1" customHeight="1">
      <c r="A34" s="44" t="s">
        <v>51</v>
      </c>
      <c r="B34" s="45"/>
      <c r="C34" s="46" t="s">
        <v>52</v>
      </c>
      <c r="D34" s="47" t="s">
        <v>53</v>
      </c>
      <c r="E34" s="31" t="s">
        <v>49</v>
      </c>
      <c r="F34" s="34">
        <v>1</v>
      </c>
      <c r="J34" s="35">
        <v>41000</v>
      </c>
      <c r="N34" s="47" t="s">
        <v>53</v>
      </c>
      <c r="O34" s="48" t="s">
        <v>55</v>
      </c>
    </row>
    <row r="35" spans="1:15" s="31" customFormat="1" ht="16.5" hidden="1" customHeight="1">
      <c r="A35" s="49"/>
      <c r="B35" s="50"/>
      <c r="C35" s="51"/>
      <c r="D35" s="52" t="s">
        <v>54</v>
      </c>
      <c r="E35" s="31" t="s">
        <v>49</v>
      </c>
      <c r="F35" s="34">
        <v>2</v>
      </c>
      <c r="J35" s="35">
        <v>41001</v>
      </c>
      <c r="N35" s="52" t="s">
        <v>54</v>
      </c>
      <c r="O35" s="48" t="s">
        <v>57</v>
      </c>
    </row>
    <row r="36" spans="1:15" s="31" customFormat="1" ht="16.5" hidden="1" customHeight="1">
      <c r="A36" s="49"/>
      <c r="B36" s="50"/>
      <c r="C36" s="51"/>
      <c r="D36" s="52" t="s">
        <v>56</v>
      </c>
      <c r="E36" s="31" t="s">
        <v>49</v>
      </c>
      <c r="F36" s="34">
        <v>3</v>
      </c>
      <c r="J36" s="35">
        <v>41002</v>
      </c>
      <c r="N36" s="52" t="s">
        <v>56</v>
      </c>
      <c r="O36" s="48" t="s">
        <v>59</v>
      </c>
    </row>
    <row r="37" spans="1:15" s="31" customFormat="1" ht="16.5" hidden="1" customHeight="1">
      <c r="A37" s="49"/>
      <c r="B37" s="50"/>
      <c r="C37" s="51"/>
      <c r="D37" s="52" t="s">
        <v>58</v>
      </c>
      <c r="E37" s="31" t="s">
        <v>49</v>
      </c>
      <c r="F37" s="34">
        <v>4</v>
      </c>
      <c r="J37" s="35">
        <v>41003</v>
      </c>
      <c r="N37" s="52" t="s">
        <v>58</v>
      </c>
      <c r="O37" s="48" t="s">
        <v>61</v>
      </c>
    </row>
    <row r="38" spans="1:15" s="31" customFormat="1" ht="16.5" hidden="1" customHeight="1">
      <c r="A38" s="49"/>
      <c r="B38" s="50"/>
      <c r="C38" s="51"/>
      <c r="D38" s="52" t="s">
        <v>60</v>
      </c>
      <c r="E38" s="31" t="s">
        <v>49</v>
      </c>
      <c r="F38" s="34">
        <v>5</v>
      </c>
      <c r="J38" s="35">
        <v>41004</v>
      </c>
      <c r="N38" s="52" t="s">
        <v>60</v>
      </c>
      <c r="O38" s="48" t="s">
        <v>63</v>
      </c>
    </row>
    <row r="39" spans="1:15" s="31" customFormat="1" ht="16.5" hidden="1" customHeight="1">
      <c r="A39" s="49"/>
      <c r="B39" s="50"/>
      <c r="C39" s="51"/>
      <c r="D39" s="52" t="s">
        <v>62</v>
      </c>
      <c r="E39" s="31" t="s">
        <v>49</v>
      </c>
      <c r="F39" s="34">
        <v>6</v>
      </c>
      <c r="J39" s="35">
        <v>41005</v>
      </c>
      <c r="N39" s="52" t="s">
        <v>62</v>
      </c>
      <c r="O39" s="48" t="s">
        <v>65</v>
      </c>
    </row>
    <row r="40" spans="1:15" s="31" customFormat="1" ht="16.5" hidden="1" customHeight="1">
      <c r="A40" s="49"/>
      <c r="B40" s="50"/>
      <c r="C40" s="51"/>
      <c r="D40" s="52" t="s">
        <v>64</v>
      </c>
      <c r="E40" s="31" t="s">
        <v>49</v>
      </c>
      <c r="F40" s="34">
        <v>7</v>
      </c>
      <c r="J40" s="35">
        <v>41006</v>
      </c>
      <c r="N40" s="52" t="s">
        <v>64</v>
      </c>
      <c r="O40" s="48" t="s">
        <v>67</v>
      </c>
    </row>
    <row r="41" spans="1:15" s="31" customFormat="1" ht="16.5" hidden="1" customHeight="1">
      <c r="A41" s="49"/>
      <c r="B41" s="50"/>
      <c r="C41" s="51"/>
      <c r="D41" s="52" t="s">
        <v>66</v>
      </c>
      <c r="E41" s="31" t="s">
        <v>49</v>
      </c>
      <c r="F41" s="34">
        <v>8</v>
      </c>
      <c r="J41" s="35">
        <v>41007</v>
      </c>
      <c r="N41" s="52" t="s">
        <v>66</v>
      </c>
      <c r="O41" s="48" t="s">
        <v>69</v>
      </c>
    </row>
    <row r="42" spans="1:15" s="31" customFormat="1" ht="16.5" hidden="1" customHeight="1">
      <c r="A42" s="49"/>
      <c r="B42" s="50"/>
      <c r="C42" s="51"/>
      <c r="D42" s="52" t="s">
        <v>68</v>
      </c>
      <c r="E42" s="31" t="s">
        <v>49</v>
      </c>
      <c r="F42" s="34">
        <v>9</v>
      </c>
      <c r="J42" s="35">
        <v>41008</v>
      </c>
      <c r="N42" s="52" t="s">
        <v>68</v>
      </c>
      <c r="O42" s="48" t="s">
        <v>71</v>
      </c>
    </row>
    <row r="43" spans="1:15" s="31" customFormat="1" ht="16.5" hidden="1" customHeight="1">
      <c r="A43" s="49"/>
      <c r="B43" s="50"/>
      <c r="C43" s="51"/>
      <c r="D43" s="52" t="s">
        <v>70</v>
      </c>
      <c r="E43" s="31" t="s">
        <v>49</v>
      </c>
      <c r="F43" s="34">
        <v>10</v>
      </c>
      <c r="J43" s="35">
        <v>41009</v>
      </c>
      <c r="N43" s="52" t="s">
        <v>70</v>
      </c>
      <c r="O43" s="48" t="s">
        <v>73</v>
      </c>
    </row>
    <row r="44" spans="1:15" s="31" customFormat="1" ht="16.5" hidden="1" customHeight="1">
      <c r="A44" s="49"/>
      <c r="B44" s="50"/>
      <c r="C44" s="51"/>
      <c r="D44" s="52" t="s">
        <v>72</v>
      </c>
      <c r="E44" s="31" t="s">
        <v>49</v>
      </c>
      <c r="F44" s="34">
        <v>11</v>
      </c>
      <c r="J44" s="35">
        <v>41010</v>
      </c>
      <c r="N44" s="52" t="s">
        <v>72</v>
      </c>
      <c r="O44" s="48" t="s">
        <v>75</v>
      </c>
    </row>
    <row r="45" spans="1:15" s="31" customFormat="1" ht="16.5" hidden="1" customHeight="1">
      <c r="A45" s="49"/>
      <c r="B45" s="50"/>
      <c r="C45" s="51"/>
      <c r="D45" s="52" t="s">
        <v>74</v>
      </c>
      <c r="E45" s="31" t="s">
        <v>49</v>
      </c>
      <c r="F45" s="34">
        <v>12</v>
      </c>
      <c r="J45" s="35">
        <v>41011</v>
      </c>
      <c r="N45" s="52" t="s">
        <v>74</v>
      </c>
      <c r="O45" s="48" t="s">
        <v>77</v>
      </c>
    </row>
    <row r="46" spans="1:15" s="31" customFormat="1" ht="16.5" hidden="1" customHeight="1">
      <c r="A46" s="49"/>
      <c r="B46" s="50"/>
      <c r="C46" s="51"/>
      <c r="D46" s="52" t="s">
        <v>76</v>
      </c>
      <c r="E46" s="31" t="s">
        <v>49</v>
      </c>
      <c r="F46" s="34">
        <v>13</v>
      </c>
      <c r="J46" s="35">
        <v>41012</v>
      </c>
      <c r="N46" s="52" t="s">
        <v>76</v>
      </c>
      <c r="O46" s="48" t="s">
        <v>79</v>
      </c>
    </row>
    <row r="47" spans="1:15" s="31" customFormat="1" ht="16.5" hidden="1" customHeight="1">
      <c r="A47" s="49"/>
      <c r="B47" s="50"/>
      <c r="C47" s="51"/>
      <c r="D47" s="52" t="s">
        <v>78</v>
      </c>
      <c r="E47" s="31" t="s">
        <v>49</v>
      </c>
      <c r="F47" s="34">
        <v>14</v>
      </c>
      <c r="J47" s="35">
        <v>41013</v>
      </c>
      <c r="N47" s="52" t="s">
        <v>78</v>
      </c>
      <c r="O47" s="48" t="s">
        <v>81</v>
      </c>
    </row>
    <row r="48" spans="1:15" s="31" customFormat="1" ht="16.5" hidden="1" customHeight="1">
      <c r="A48" s="49"/>
      <c r="B48" s="50"/>
      <c r="C48" s="51"/>
      <c r="D48" s="52" t="s">
        <v>80</v>
      </c>
      <c r="E48" s="31" t="s">
        <v>49</v>
      </c>
      <c r="F48" s="34">
        <v>15</v>
      </c>
      <c r="J48" s="35">
        <v>41014</v>
      </c>
      <c r="N48" s="52" t="s">
        <v>80</v>
      </c>
      <c r="O48" s="48" t="s">
        <v>83</v>
      </c>
    </row>
    <row r="49" spans="1:15" s="31" customFormat="1" ht="16.5" hidden="1" customHeight="1">
      <c r="A49" s="49"/>
      <c r="B49" s="50"/>
      <c r="C49" s="51"/>
      <c r="D49" s="52" t="s">
        <v>82</v>
      </c>
      <c r="E49" s="31" t="s">
        <v>49</v>
      </c>
      <c r="F49" s="34">
        <v>16</v>
      </c>
      <c r="J49" s="35">
        <v>41015</v>
      </c>
      <c r="N49" s="52" t="s">
        <v>82</v>
      </c>
      <c r="O49" s="48" t="s">
        <v>85</v>
      </c>
    </row>
    <row r="50" spans="1:15" s="31" customFormat="1" ht="16.5" hidden="1" customHeight="1">
      <c r="A50" s="49"/>
      <c r="B50" s="50"/>
      <c r="C50" s="51"/>
      <c r="D50" s="52" t="s">
        <v>84</v>
      </c>
      <c r="E50" s="31" t="s">
        <v>49</v>
      </c>
      <c r="F50" s="34">
        <v>17</v>
      </c>
      <c r="J50" s="35">
        <v>41016</v>
      </c>
      <c r="N50" s="52" t="s">
        <v>84</v>
      </c>
      <c r="O50" s="48" t="s">
        <v>87</v>
      </c>
    </row>
    <row r="51" spans="1:15" s="31" customFormat="1" ht="16.5" hidden="1" customHeight="1">
      <c r="A51" s="49"/>
      <c r="B51" s="50"/>
      <c r="C51" s="51"/>
      <c r="D51" s="52" t="s">
        <v>86</v>
      </c>
      <c r="E51" s="31" t="s">
        <v>49</v>
      </c>
      <c r="F51" s="34">
        <v>18</v>
      </c>
      <c r="J51" s="35">
        <v>41017</v>
      </c>
      <c r="N51" s="52" t="s">
        <v>86</v>
      </c>
      <c r="O51" s="48" t="s">
        <v>89</v>
      </c>
    </row>
    <row r="52" spans="1:15" s="31" customFormat="1" ht="16.5" hidden="1" customHeight="1">
      <c r="A52" s="49"/>
      <c r="B52" s="50"/>
      <c r="C52" s="51"/>
      <c r="D52" s="52" t="s">
        <v>88</v>
      </c>
      <c r="E52" s="31" t="s">
        <v>49</v>
      </c>
      <c r="F52" s="34">
        <v>19</v>
      </c>
      <c r="J52" s="35">
        <v>41018</v>
      </c>
      <c r="N52" s="52" t="s">
        <v>88</v>
      </c>
      <c r="O52" s="48" t="s">
        <v>91</v>
      </c>
    </row>
    <row r="53" spans="1:15" s="31" customFormat="1" ht="16.5" hidden="1" customHeight="1">
      <c r="A53" s="49"/>
      <c r="B53" s="50"/>
      <c r="C53" s="51"/>
      <c r="D53" s="52" t="s">
        <v>90</v>
      </c>
      <c r="E53" s="31" t="s">
        <v>49</v>
      </c>
      <c r="F53" s="34">
        <v>20</v>
      </c>
      <c r="J53" s="35">
        <v>41019</v>
      </c>
      <c r="N53" s="52" t="s">
        <v>90</v>
      </c>
      <c r="O53" s="48" t="s">
        <v>93</v>
      </c>
    </row>
    <row r="54" spans="1:15" s="31" customFormat="1" ht="16.5" hidden="1" customHeight="1">
      <c r="A54" s="49"/>
      <c r="B54" s="50"/>
      <c r="C54" s="51"/>
      <c r="D54" s="52" t="s">
        <v>92</v>
      </c>
      <c r="E54" s="31" t="s">
        <v>49</v>
      </c>
      <c r="F54" s="34">
        <v>21</v>
      </c>
      <c r="J54" s="35">
        <v>41020</v>
      </c>
      <c r="N54" s="52" t="s">
        <v>298</v>
      </c>
      <c r="O54" s="53" t="s">
        <v>95</v>
      </c>
    </row>
    <row r="55" spans="1:15" s="31" customFormat="1" ht="16.5" hidden="1" customHeight="1">
      <c r="A55" s="49"/>
      <c r="B55" s="50"/>
      <c r="C55" s="51"/>
      <c r="D55" s="54" t="s">
        <v>94</v>
      </c>
      <c r="E55" s="31" t="s">
        <v>49</v>
      </c>
      <c r="F55" s="34">
        <v>22</v>
      </c>
      <c r="J55" s="35">
        <v>41021</v>
      </c>
      <c r="N55" s="54" t="s">
        <v>94</v>
      </c>
      <c r="O55" s="36" t="s">
        <v>97</v>
      </c>
    </row>
    <row r="56" spans="1:15" s="31" customFormat="1" ht="16.5" hidden="1" customHeight="1">
      <c r="A56" s="49"/>
      <c r="B56" s="50"/>
      <c r="C56" s="51"/>
      <c r="D56" s="54" t="s">
        <v>96</v>
      </c>
      <c r="E56" s="31" t="s">
        <v>49</v>
      </c>
      <c r="F56" s="34">
        <v>23</v>
      </c>
      <c r="J56" s="35">
        <v>41022</v>
      </c>
      <c r="N56" s="54" t="s">
        <v>96</v>
      </c>
      <c r="O56" s="36" t="s">
        <v>97</v>
      </c>
    </row>
    <row r="57" spans="1:15" s="31" customFormat="1" ht="16.5" hidden="1" customHeight="1">
      <c r="A57" s="49"/>
      <c r="B57" s="50"/>
      <c r="C57" s="51"/>
      <c r="D57" s="52" t="s">
        <v>98</v>
      </c>
      <c r="E57" s="31" t="s">
        <v>49</v>
      </c>
      <c r="F57" s="34">
        <v>24</v>
      </c>
      <c r="J57" s="35">
        <v>41023</v>
      </c>
      <c r="N57" s="52" t="s">
        <v>98</v>
      </c>
      <c r="O57" s="36" t="s">
        <v>97</v>
      </c>
    </row>
    <row r="58" spans="1:15" s="31" customFormat="1" ht="16.5" hidden="1" customHeight="1">
      <c r="A58" s="49"/>
      <c r="B58" s="50"/>
      <c r="C58" s="51"/>
      <c r="D58" s="52" t="s">
        <v>99</v>
      </c>
      <c r="E58" s="31" t="s">
        <v>49</v>
      </c>
      <c r="F58" s="34">
        <v>25</v>
      </c>
      <c r="J58" s="35">
        <v>41024</v>
      </c>
      <c r="N58" s="52" t="s">
        <v>99</v>
      </c>
      <c r="O58" s="36" t="s">
        <v>97</v>
      </c>
    </row>
    <row r="59" spans="1:15" s="31" customFormat="1" ht="16.5" hidden="1" customHeight="1">
      <c r="A59" s="49"/>
      <c r="B59" s="50"/>
      <c r="C59" s="51"/>
      <c r="D59" s="52" t="s">
        <v>100</v>
      </c>
      <c r="E59" s="31" t="s">
        <v>49</v>
      </c>
      <c r="F59" s="34">
        <v>26</v>
      </c>
      <c r="J59" s="35">
        <v>41025</v>
      </c>
      <c r="N59" s="52" t="s">
        <v>100</v>
      </c>
      <c r="O59" s="36" t="s">
        <v>97</v>
      </c>
    </row>
    <row r="60" spans="1:15" s="31" customFormat="1" ht="16.5" hidden="1" customHeight="1">
      <c r="A60" s="49"/>
      <c r="B60" s="50"/>
      <c r="C60" s="51"/>
      <c r="D60" s="52" t="s">
        <v>101</v>
      </c>
      <c r="E60" s="31" t="s">
        <v>49</v>
      </c>
      <c r="F60" s="34">
        <v>27</v>
      </c>
      <c r="J60" s="35">
        <v>41026</v>
      </c>
      <c r="N60" s="52" t="s">
        <v>101</v>
      </c>
      <c r="O60" s="36" t="s">
        <v>97</v>
      </c>
    </row>
    <row r="61" spans="1:15" s="31" customFormat="1" ht="16.5" hidden="1" customHeight="1">
      <c r="A61" s="49"/>
      <c r="B61" s="50"/>
      <c r="C61" s="51"/>
      <c r="D61" s="52" t="s">
        <v>102</v>
      </c>
      <c r="E61" s="31" t="s">
        <v>49</v>
      </c>
      <c r="F61" s="34">
        <v>28</v>
      </c>
      <c r="J61" s="35">
        <v>41027</v>
      </c>
      <c r="N61" s="52" t="s">
        <v>102</v>
      </c>
      <c r="O61" s="36" t="s">
        <v>97</v>
      </c>
    </row>
    <row r="62" spans="1:15" s="31" customFormat="1" ht="16.5" hidden="1" customHeight="1">
      <c r="A62" s="49"/>
      <c r="B62" s="50"/>
      <c r="C62" s="51"/>
      <c r="D62" s="52" t="s">
        <v>103</v>
      </c>
      <c r="E62" s="31" t="s">
        <v>49</v>
      </c>
      <c r="F62" s="34">
        <v>29</v>
      </c>
      <c r="J62" s="35">
        <v>41028</v>
      </c>
      <c r="N62" s="52" t="s">
        <v>103</v>
      </c>
      <c r="O62" s="36" t="s">
        <v>97</v>
      </c>
    </row>
    <row r="63" spans="1:15" s="31" customFormat="1" ht="16.5" hidden="1" customHeight="1">
      <c r="A63" s="49"/>
      <c r="B63" s="50"/>
      <c r="C63" s="51"/>
      <c r="D63" s="52" t="s">
        <v>104</v>
      </c>
      <c r="E63" s="31" t="s">
        <v>49</v>
      </c>
      <c r="F63" s="34">
        <v>30</v>
      </c>
      <c r="J63" s="35">
        <v>41029</v>
      </c>
      <c r="N63" s="52" t="s">
        <v>104</v>
      </c>
      <c r="O63" s="36"/>
    </row>
    <row r="64" spans="1:15" s="31" customFormat="1" ht="16.5" hidden="1" customHeight="1">
      <c r="A64" s="49"/>
      <c r="B64" s="50"/>
      <c r="C64" s="51"/>
      <c r="D64" s="54" t="s">
        <v>299</v>
      </c>
      <c r="E64" s="31" t="s">
        <v>49</v>
      </c>
      <c r="F64" s="34">
        <v>31</v>
      </c>
      <c r="N64" s="52" t="s">
        <v>299</v>
      </c>
      <c r="O64" s="36" t="s">
        <v>97</v>
      </c>
    </row>
    <row r="65" spans="1:15" s="31" customFormat="1" ht="16.5" hidden="1" customHeight="1">
      <c r="A65" s="49"/>
      <c r="B65" s="50"/>
      <c r="C65" s="51"/>
      <c r="D65" s="55" t="s">
        <v>105</v>
      </c>
      <c r="E65" s="31" t="s">
        <v>49</v>
      </c>
      <c r="F65" s="34">
        <v>32</v>
      </c>
      <c r="N65" s="55" t="s">
        <v>105</v>
      </c>
      <c r="O65" s="36" t="s">
        <v>97</v>
      </c>
    </row>
    <row r="66" spans="1:15" s="31" customFormat="1" ht="16.5" hidden="1" customHeight="1">
      <c r="A66" s="49"/>
      <c r="B66" s="50"/>
      <c r="C66" s="51"/>
      <c r="D66" s="55" t="s">
        <v>106</v>
      </c>
      <c r="E66" s="31" t="s">
        <v>49</v>
      </c>
      <c r="F66" s="34">
        <v>33</v>
      </c>
      <c r="N66" s="55" t="s">
        <v>106</v>
      </c>
      <c r="O66" s="36" t="s">
        <v>97</v>
      </c>
    </row>
    <row r="67" spans="1:15" s="31" customFormat="1" ht="16.5" hidden="1" customHeight="1">
      <c r="A67" s="49"/>
      <c r="B67" s="50"/>
      <c r="C67" s="51"/>
      <c r="D67" s="52" t="s">
        <v>107</v>
      </c>
      <c r="E67" s="31" t="s">
        <v>49</v>
      </c>
      <c r="F67" s="34">
        <v>34</v>
      </c>
      <c r="N67" s="52" t="s">
        <v>107</v>
      </c>
      <c r="O67" s="36" t="s">
        <v>97</v>
      </c>
    </row>
    <row r="68" spans="1:15" s="31" customFormat="1" ht="16.5" hidden="1" customHeight="1">
      <c r="A68" s="49"/>
      <c r="B68" s="50"/>
      <c r="C68" s="51"/>
      <c r="D68" s="52" t="s">
        <v>108</v>
      </c>
      <c r="E68" s="31" t="s">
        <v>49</v>
      </c>
      <c r="F68" s="34">
        <v>35</v>
      </c>
      <c r="N68" s="52" t="s">
        <v>108</v>
      </c>
      <c r="O68" s="36" t="s">
        <v>97</v>
      </c>
    </row>
    <row r="69" spans="1:15" s="31" customFormat="1" ht="16.5" hidden="1" customHeight="1">
      <c r="A69" s="49"/>
      <c r="B69" s="50"/>
      <c r="C69" s="56"/>
      <c r="D69" s="52" t="s">
        <v>109</v>
      </c>
      <c r="E69" s="31" t="s">
        <v>49</v>
      </c>
      <c r="F69" s="34">
        <v>36</v>
      </c>
      <c r="N69" s="52" t="s">
        <v>109</v>
      </c>
      <c r="O69" s="36" t="s">
        <v>97</v>
      </c>
    </row>
    <row r="70" spans="1:15" s="31" customFormat="1" ht="16.5" hidden="1" customHeight="1">
      <c r="A70" s="49"/>
      <c r="B70" s="50"/>
      <c r="C70" s="57" t="s">
        <v>112</v>
      </c>
      <c r="D70" s="52" t="s">
        <v>110</v>
      </c>
      <c r="E70" s="31" t="s">
        <v>49</v>
      </c>
      <c r="F70" s="34">
        <v>37</v>
      </c>
      <c r="N70" s="52" t="s">
        <v>110</v>
      </c>
      <c r="O70" s="36" t="s">
        <v>97</v>
      </c>
    </row>
    <row r="71" spans="1:15" s="31" customFormat="1" ht="16.5" hidden="1" customHeight="1">
      <c r="A71" s="49"/>
      <c r="B71" s="50"/>
      <c r="C71" s="51"/>
      <c r="D71" s="52" t="s">
        <v>111</v>
      </c>
      <c r="E71" s="31" t="s">
        <v>49</v>
      </c>
      <c r="F71" s="34">
        <v>38</v>
      </c>
      <c r="N71" s="52" t="s">
        <v>111</v>
      </c>
      <c r="O71" s="36" t="s">
        <v>97</v>
      </c>
    </row>
    <row r="72" spans="1:15" s="31" customFormat="1" ht="16.5" hidden="1" customHeight="1">
      <c r="A72" s="49"/>
      <c r="B72" s="50"/>
      <c r="C72" s="51"/>
      <c r="D72" s="52" t="s">
        <v>113</v>
      </c>
      <c r="E72" s="31" t="s">
        <v>49</v>
      </c>
      <c r="F72" s="34">
        <v>39</v>
      </c>
      <c r="N72" s="52" t="s">
        <v>113</v>
      </c>
      <c r="O72" s="36" t="s">
        <v>97</v>
      </c>
    </row>
    <row r="73" spans="1:15" s="31" customFormat="1" ht="16.5" hidden="1" customHeight="1">
      <c r="A73" s="49"/>
      <c r="B73" s="50"/>
      <c r="C73" s="51"/>
      <c r="D73" s="52" t="s">
        <v>114</v>
      </c>
      <c r="E73" s="31" t="s">
        <v>49</v>
      </c>
      <c r="F73" s="34">
        <v>40</v>
      </c>
      <c r="N73" s="52" t="s">
        <v>114</v>
      </c>
      <c r="O73" s="36" t="s">
        <v>97</v>
      </c>
    </row>
    <row r="74" spans="1:15" s="31" customFormat="1" ht="16.5" hidden="1" customHeight="1">
      <c r="A74" s="49"/>
      <c r="B74" s="50"/>
      <c r="C74" s="51"/>
      <c r="D74" s="54" t="s">
        <v>115</v>
      </c>
      <c r="E74" s="31" t="s">
        <v>49</v>
      </c>
      <c r="F74" s="34">
        <v>41</v>
      </c>
      <c r="N74" s="54" t="s">
        <v>115</v>
      </c>
      <c r="O74" s="36" t="s">
        <v>97</v>
      </c>
    </row>
    <row r="75" spans="1:15" s="31" customFormat="1" ht="16.5" hidden="1" customHeight="1">
      <c r="A75" s="49"/>
      <c r="B75" s="50"/>
      <c r="C75" s="58" t="s">
        <v>119</v>
      </c>
      <c r="D75" s="52" t="s">
        <v>116</v>
      </c>
      <c r="E75" s="31" t="s">
        <v>49</v>
      </c>
      <c r="F75" s="34">
        <v>42</v>
      </c>
      <c r="N75" s="52" t="s">
        <v>116</v>
      </c>
      <c r="O75" s="36" t="s">
        <v>97</v>
      </c>
    </row>
    <row r="76" spans="1:15" s="31" customFormat="1" ht="16.5" hidden="1" customHeight="1">
      <c r="A76" s="49"/>
      <c r="B76" s="50"/>
      <c r="C76" s="58"/>
      <c r="D76" s="52" t="s">
        <v>117</v>
      </c>
      <c r="E76" s="31" t="s">
        <v>49</v>
      </c>
      <c r="F76" s="34">
        <v>43</v>
      </c>
      <c r="N76" s="52" t="s">
        <v>117</v>
      </c>
      <c r="O76" s="36" t="s">
        <v>97</v>
      </c>
    </row>
    <row r="77" spans="1:15" s="31" customFormat="1" ht="16.5" hidden="1" customHeight="1">
      <c r="A77" s="49"/>
      <c r="B77" s="50"/>
      <c r="C77" s="58"/>
      <c r="D77" s="52" t="s">
        <v>118</v>
      </c>
      <c r="E77" s="31" t="s">
        <v>49</v>
      </c>
      <c r="F77" s="34">
        <v>44</v>
      </c>
      <c r="N77" s="52" t="s">
        <v>118</v>
      </c>
      <c r="O77" s="36" t="s">
        <v>97</v>
      </c>
    </row>
    <row r="78" spans="1:15" s="31" customFormat="1" ht="16.5" hidden="1" customHeight="1">
      <c r="A78" s="49"/>
      <c r="B78" s="50"/>
      <c r="C78" s="58"/>
      <c r="D78" s="52" t="s">
        <v>120</v>
      </c>
      <c r="E78" s="31" t="s">
        <v>49</v>
      </c>
      <c r="F78" s="34">
        <v>45</v>
      </c>
      <c r="N78" s="52" t="s">
        <v>120</v>
      </c>
      <c r="O78" s="36" t="s">
        <v>97</v>
      </c>
    </row>
    <row r="79" spans="1:15" s="31" customFormat="1" ht="16.5" hidden="1" customHeight="1">
      <c r="A79" s="49"/>
      <c r="B79" s="50"/>
      <c r="C79" s="58"/>
      <c r="D79" s="52" t="s">
        <v>121</v>
      </c>
      <c r="E79" s="31" t="s">
        <v>49</v>
      </c>
      <c r="F79" s="34">
        <v>46</v>
      </c>
      <c r="N79" s="52" t="s">
        <v>121</v>
      </c>
      <c r="O79" s="36" t="s">
        <v>97</v>
      </c>
    </row>
    <row r="80" spans="1:15" s="31" customFormat="1" ht="16.5" hidden="1" customHeight="1">
      <c r="A80" s="49"/>
      <c r="B80" s="50"/>
      <c r="C80" s="58" t="s">
        <v>125</v>
      </c>
      <c r="D80" s="52" t="s">
        <v>122</v>
      </c>
      <c r="E80" s="31" t="s">
        <v>49</v>
      </c>
      <c r="F80" s="34">
        <v>47</v>
      </c>
      <c r="N80" s="52" t="s">
        <v>122</v>
      </c>
      <c r="O80" s="36" t="s">
        <v>97</v>
      </c>
    </row>
    <row r="81" spans="1:15" s="31" customFormat="1" ht="16.5" hidden="1" customHeight="1">
      <c r="A81" s="49"/>
      <c r="B81" s="50"/>
      <c r="C81" s="58"/>
      <c r="D81" s="52" t="s">
        <v>123</v>
      </c>
      <c r="E81" s="31" t="s">
        <v>49</v>
      </c>
      <c r="F81" s="34">
        <v>48</v>
      </c>
      <c r="N81" s="52" t="s">
        <v>123</v>
      </c>
      <c r="O81" s="36" t="s">
        <v>97</v>
      </c>
    </row>
    <row r="82" spans="1:15" s="31" customFormat="1" ht="16.5" hidden="1" customHeight="1">
      <c r="A82" s="49"/>
      <c r="B82" s="50"/>
      <c r="C82" s="59" t="s">
        <v>134</v>
      </c>
      <c r="D82" s="60" t="s">
        <v>124</v>
      </c>
      <c r="E82" s="31" t="s">
        <v>49</v>
      </c>
      <c r="F82" s="34">
        <v>49</v>
      </c>
      <c r="N82" s="61" t="s">
        <v>124</v>
      </c>
    </row>
    <row r="83" spans="1:15" s="31" customFormat="1" ht="16.5" hidden="1" customHeight="1">
      <c r="A83" s="62" t="s">
        <v>137</v>
      </c>
      <c r="B83" s="63"/>
      <c r="C83" s="64" t="s">
        <v>138</v>
      </c>
      <c r="D83" s="65" t="s">
        <v>139</v>
      </c>
      <c r="E83" s="31" t="s">
        <v>50</v>
      </c>
      <c r="F83" s="34">
        <v>50</v>
      </c>
    </row>
    <row r="84" spans="1:15" s="31" customFormat="1" ht="16.5" hidden="1" customHeight="1">
      <c r="A84" s="66"/>
      <c r="B84" s="67"/>
      <c r="C84" s="68"/>
      <c r="D84" s="69" t="s">
        <v>144</v>
      </c>
      <c r="E84" s="31" t="s">
        <v>50</v>
      </c>
      <c r="F84" s="34">
        <v>51</v>
      </c>
    </row>
    <row r="85" spans="1:15" s="31" customFormat="1" ht="16.5" hidden="1" customHeight="1">
      <c r="A85" s="66"/>
      <c r="B85" s="67"/>
      <c r="C85" s="68"/>
      <c r="D85" s="69" t="s">
        <v>153</v>
      </c>
      <c r="E85" s="31" t="s">
        <v>50</v>
      </c>
      <c r="F85" s="34">
        <v>52</v>
      </c>
    </row>
    <row r="86" spans="1:15" s="31" customFormat="1" ht="16.5" hidden="1" customHeight="1">
      <c r="A86" s="66"/>
      <c r="B86" s="67"/>
      <c r="C86" s="68"/>
      <c r="D86" s="48" t="s">
        <v>55</v>
      </c>
      <c r="E86" s="31" t="s">
        <v>50</v>
      </c>
      <c r="F86" s="34">
        <v>53</v>
      </c>
    </row>
    <row r="87" spans="1:15" s="31" customFormat="1" ht="16.5" hidden="1" customHeight="1">
      <c r="A87" s="66"/>
      <c r="B87" s="67"/>
      <c r="C87" s="68"/>
      <c r="D87" s="48" t="s">
        <v>57</v>
      </c>
      <c r="E87" s="31" t="s">
        <v>50</v>
      </c>
      <c r="F87" s="34">
        <v>54</v>
      </c>
      <c r="G87" s="37" t="s">
        <v>126</v>
      </c>
      <c r="H87" s="37" t="s">
        <v>127</v>
      </c>
      <c r="I87" s="38" t="s">
        <v>128</v>
      </c>
    </row>
    <row r="88" spans="1:15" s="31" customFormat="1" ht="16.5" hidden="1" customHeight="1">
      <c r="A88" s="66"/>
      <c r="B88" s="67"/>
      <c r="C88" s="68"/>
      <c r="D88" s="48" t="s">
        <v>59</v>
      </c>
      <c r="E88" s="31" t="s">
        <v>50</v>
      </c>
      <c r="F88" s="34">
        <v>55</v>
      </c>
      <c r="G88" s="37" t="s">
        <v>129</v>
      </c>
      <c r="H88" s="37"/>
      <c r="I88" s="38" t="s">
        <v>130</v>
      </c>
    </row>
    <row r="89" spans="1:15" s="31" customFormat="1" ht="16.5" hidden="1" customHeight="1">
      <c r="A89" s="66"/>
      <c r="B89" s="67"/>
      <c r="C89" s="68"/>
      <c r="D89" s="48" t="s">
        <v>61</v>
      </c>
      <c r="E89" s="31" t="s">
        <v>50</v>
      </c>
      <c r="F89" s="34">
        <v>56</v>
      </c>
      <c r="G89" s="37" t="s">
        <v>131</v>
      </c>
      <c r="H89" s="37" t="s">
        <v>132</v>
      </c>
      <c r="I89" s="38" t="s">
        <v>133</v>
      </c>
    </row>
    <row r="90" spans="1:15" s="31" customFormat="1" ht="16.5" hidden="1" customHeight="1">
      <c r="A90" s="66"/>
      <c r="B90" s="67"/>
      <c r="C90" s="68"/>
      <c r="D90" s="48" t="s">
        <v>63</v>
      </c>
      <c r="E90" s="31" t="s">
        <v>50</v>
      </c>
      <c r="F90" s="34">
        <v>57</v>
      </c>
      <c r="G90" s="37" t="s">
        <v>135</v>
      </c>
      <c r="H90" s="37"/>
      <c r="I90" s="38" t="s">
        <v>136</v>
      </c>
    </row>
    <row r="91" spans="1:15" s="31" customFormat="1" ht="16.5" hidden="1" customHeight="1">
      <c r="A91" s="66"/>
      <c r="B91" s="67"/>
      <c r="C91" s="68"/>
      <c r="D91" s="48" t="s">
        <v>65</v>
      </c>
      <c r="E91" s="31" t="s">
        <v>50</v>
      </c>
      <c r="F91" s="34">
        <v>58</v>
      </c>
      <c r="G91" s="37" t="s">
        <v>140</v>
      </c>
      <c r="H91" s="37"/>
      <c r="I91" s="38" t="s">
        <v>141</v>
      </c>
    </row>
    <row r="92" spans="1:15" s="31" customFormat="1" ht="16.5" hidden="1" customHeight="1">
      <c r="A92" s="66"/>
      <c r="B92" s="67"/>
      <c r="C92" s="68"/>
      <c r="D92" s="48" t="s">
        <v>67</v>
      </c>
      <c r="E92" s="31" t="s">
        <v>50</v>
      </c>
      <c r="F92" s="34">
        <v>59</v>
      </c>
      <c r="G92" s="37" t="s">
        <v>142</v>
      </c>
      <c r="H92" s="37"/>
      <c r="I92" s="38" t="s">
        <v>143</v>
      </c>
    </row>
    <row r="93" spans="1:15" s="31" customFormat="1" ht="16.5" hidden="1" customHeight="1">
      <c r="A93" s="66"/>
      <c r="B93" s="67"/>
      <c r="C93" s="68"/>
      <c r="D93" s="48" t="s">
        <v>69</v>
      </c>
      <c r="E93" s="31" t="s">
        <v>50</v>
      </c>
      <c r="F93" s="34">
        <v>60</v>
      </c>
      <c r="G93" s="37" t="s">
        <v>145</v>
      </c>
      <c r="H93" s="37" t="s">
        <v>146</v>
      </c>
      <c r="I93" s="38" t="s">
        <v>147</v>
      </c>
    </row>
    <row r="94" spans="1:15" s="31" customFormat="1" ht="16.5" hidden="1" customHeight="1">
      <c r="A94" s="66"/>
      <c r="B94" s="67"/>
      <c r="C94" s="68"/>
      <c r="D94" s="48" t="s">
        <v>71</v>
      </c>
      <c r="E94" s="31" t="s">
        <v>50</v>
      </c>
      <c r="F94" s="34">
        <v>61</v>
      </c>
      <c r="G94" s="37" t="s">
        <v>148</v>
      </c>
      <c r="H94" s="37"/>
      <c r="I94" s="38" t="s">
        <v>149</v>
      </c>
    </row>
    <row r="95" spans="1:15" s="31" customFormat="1" ht="16.5" hidden="1" customHeight="1">
      <c r="A95" s="66"/>
      <c r="B95" s="67"/>
      <c r="C95" s="68"/>
      <c r="D95" s="48" t="s">
        <v>73</v>
      </c>
      <c r="E95" s="31" t="s">
        <v>50</v>
      </c>
      <c r="F95" s="34">
        <v>62</v>
      </c>
      <c r="G95" s="37" t="s">
        <v>150</v>
      </c>
      <c r="H95" s="37" t="s">
        <v>151</v>
      </c>
      <c r="I95" s="38" t="s">
        <v>152</v>
      </c>
    </row>
    <row r="96" spans="1:15" s="31" customFormat="1" ht="16.5" hidden="1" customHeight="1">
      <c r="A96" s="66"/>
      <c r="B96" s="67"/>
      <c r="C96" s="68"/>
      <c r="D96" s="48" t="s">
        <v>75</v>
      </c>
      <c r="E96" s="31" t="s">
        <v>50</v>
      </c>
      <c r="F96" s="34">
        <v>63</v>
      </c>
      <c r="G96" s="37" t="s">
        <v>154</v>
      </c>
      <c r="H96" s="37"/>
      <c r="I96" s="38" t="s">
        <v>155</v>
      </c>
    </row>
    <row r="97" spans="1:9" s="31" customFormat="1" ht="16.5" hidden="1" customHeight="1">
      <c r="A97" s="66"/>
      <c r="B97" s="67"/>
      <c r="C97" s="70" t="s">
        <v>215</v>
      </c>
      <c r="D97" s="48" t="s">
        <v>77</v>
      </c>
      <c r="E97" s="31" t="s">
        <v>50</v>
      </c>
      <c r="F97" s="34">
        <v>64</v>
      </c>
      <c r="G97" s="37" t="s">
        <v>156</v>
      </c>
      <c r="H97" s="37" t="s">
        <v>157</v>
      </c>
      <c r="I97" s="38" t="s">
        <v>158</v>
      </c>
    </row>
    <row r="98" spans="1:9" s="31" customFormat="1" ht="16.5" hidden="1" customHeight="1">
      <c r="A98" s="66"/>
      <c r="B98" s="67"/>
      <c r="C98" s="68"/>
      <c r="D98" s="48" t="s">
        <v>79</v>
      </c>
      <c r="E98" s="31" t="s">
        <v>50</v>
      </c>
      <c r="F98" s="34">
        <v>65</v>
      </c>
      <c r="G98" s="37" t="s">
        <v>159</v>
      </c>
      <c r="H98" s="37" t="s">
        <v>160</v>
      </c>
      <c r="I98" s="38" t="s">
        <v>161</v>
      </c>
    </row>
    <row r="99" spans="1:9" s="31" customFormat="1" ht="16.5" hidden="1" customHeight="1">
      <c r="A99" s="66"/>
      <c r="B99" s="67"/>
      <c r="C99" s="68"/>
      <c r="D99" s="48" t="s">
        <v>81</v>
      </c>
      <c r="E99" s="31" t="s">
        <v>50</v>
      </c>
      <c r="F99" s="34">
        <v>66</v>
      </c>
      <c r="G99" s="37" t="s">
        <v>162</v>
      </c>
      <c r="H99" s="37"/>
      <c r="I99" s="38" t="s">
        <v>163</v>
      </c>
    </row>
    <row r="100" spans="1:9" s="31" customFormat="1" ht="16.5" hidden="1" customHeight="1">
      <c r="A100" s="66"/>
      <c r="B100" s="67"/>
      <c r="C100" s="68"/>
      <c r="D100" s="48" t="s">
        <v>83</v>
      </c>
      <c r="E100" s="31" t="s">
        <v>50</v>
      </c>
      <c r="F100" s="34">
        <v>67</v>
      </c>
      <c r="G100" s="37" t="s">
        <v>164</v>
      </c>
      <c r="H100" s="37" t="s">
        <v>165</v>
      </c>
      <c r="I100" s="38" t="s">
        <v>105</v>
      </c>
    </row>
    <row r="101" spans="1:9" s="31" customFormat="1" ht="16.5" hidden="1" customHeight="1">
      <c r="A101" s="66"/>
      <c r="B101" s="67"/>
      <c r="C101" s="68"/>
      <c r="D101" s="48" t="s">
        <v>85</v>
      </c>
      <c r="E101" s="31" t="s">
        <v>50</v>
      </c>
      <c r="F101" s="34">
        <v>68</v>
      </c>
      <c r="G101" s="37" t="s">
        <v>166</v>
      </c>
      <c r="H101" s="37"/>
      <c r="I101" s="38" t="s">
        <v>106</v>
      </c>
    </row>
    <row r="102" spans="1:9" s="31" customFormat="1" ht="16.5" hidden="1" customHeight="1">
      <c r="A102" s="66"/>
      <c r="B102" s="67"/>
      <c r="C102" s="68"/>
      <c r="D102" s="48" t="s">
        <v>87</v>
      </c>
      <c r="E102" s="31" t="s">
        <v>50</v>
      </c>
      <c r="F102" s="34">
        <v>69</v>
      </c>
      <c r="G102" s="37" t="s">
        <v>167</v>
      </c>
      <c r="H102" s="37"/>
      <c r="I102" s="38" t="s">
        <v>168</v>
      </c>
    </row>
    <row r="103" spans="1:9" s="31" customFormat="1" ht="16.5" hidden="1" customHeight="1">
      <c r="A103" s="66"/>
      <c r="B103" s="67"/>
      <c r="C103" s="68"/>
      <c r="D103" s="48" t="s">
        <v>89</v>
      </c>
      <c r="E103" s="31" t="s">
        <v>50</v>
      </c>
      <c r="F103" s="34">
        <v>70</v>
      </c>
      <c r="G103" s="37" t="s">
        <v>169</v>
      </c>
      <c r="H103" s="37" t="s">
        <v>170</v>
      </c>
      <c r="I103" s="38" t="s">
        <v>171</v>
      </c>
    </row>
    <row r="104" spans="1:9" s="31" customFormat="1" ht="16.5" hidden="1" customHeight="1">
      <c r="A104" s="66"/>
      <c r="B104" s="67"/>
      <c r="C104" s="68"/>
      <c r="D104" s="48" t="s">
        <v>91</v>
      </c>
      <c r="E104" s="31" t="s">
        <v>50</v>
      </c>
      <c r="F104" s="34">
        <v>71</v>
      </c>
      <c r="G104" s="37" t="s">
        <v>172</v>
      </c>
      <c r="H104" s="37"/>
      <c r="I104" s="38" t="s">
        <v>173</v>
      </c>
    </row>
    <row r="105" spans="1:9" s="31" customFormat="1" ht="16.5" hidden="1" customHeight="1">
      <c r="A105" s="66"/>
      <c r="B105" s="67"/>
      <c r="C105" s="68"/>
      <c r="D105" s="48" t="s">
        <v>93</v>
      </c>
      <c r="E105" s="31" t="s">
        <v>50</v>
      </c>
      <c r="F105" s="34">
        <v>72</v>
      </c>
      <c r="G105" s="37" t="s">
        <v>174</v>
      </c>
      <c r="H105" s="37" t="s">
        <v>175</v>
      </c>
      <c r="I105" s="38" t="s">
        <v>176</v>
      </c>
    </row>
    <row r="106" spans="1:9" s="31" customFormat="1" ht="16.5" hidden="1" customHeight="1">
      <c r="A106" s="71"/>
      <c r="B106" s="72"/>
      <c r="C106" s="73"/>
      <c r="D106" s="53" t="s">
        <v>95</v>
      </c>
      <c r="E106" s="31" t="s">
        <v>50</v>
      </c>
      <c r="F106" s="34">
        <v>73</v>
      </c>
      <c r="G106" s="37" t="s">
        <v>177</v>
      </c>
      <c r="H106" s="37"/>
      <c r="I106" s="38" t="s">
        <v>178</v>
      </c>
    </row>
    <row r="107" spans="1:9" s="31" customFormat="1" ht="16.5" hidden="1" customHeight="1">
      <c r="C107" s="32"/>
      <c r="G107" s="37" t="s">
        <v>179</v>
      </c>
      <c r="H107" s="37"/>
      <c r="I107" s="38" t="s">
        <v>180</v>
      </c>
    </row>
    <row r="108" spans="1:9" s="31" customFormat="1" ht="16.5" hidden="1" customHeight="1">
      <c r="C108" s="31" t="s">
        <v>236</v>
      </c>
      <c r="D108" s="32"/>
      <c r="G108" s="37" t="s">
        <v>181</v>
      </c>
      <c r="H108" s="37" t="s">
        <v>182</v>
      </c>
      <c r="I108" s="38" t="s">
        <v>183</v>
      </c>
    </row>
    <row r="109" spans="1:9" s="31" customFormat="1" ht="16.5" hidden="1" customHeight="1">
      <c r="C109" s="31" t="s">
        <v>237</v>
      </c>
      <c r="E109" s="41" t="s">
        <v>238</v>
      </c>
      <c r="F109" s="41"/>
      <c r="G109" s="37" t="s">
        <v>184</v>
      </c>
      <c r="H109" s="37" t="s">
        <v>185</v>
      </c>
      <c r="I109" s="38" t="s">
        <v>186</v>
      </c>
    </row>
    <row r="110" spans="1:9" s="31" customFormat="1" ht="16.5" hidden="1" customHeight="1">
      <c r="C110" s="31" t="s">
        <v>26</v>
      </c>
      <c r="E110" s="31" t="s">
        <v>239</v>
      </c>
      <c r="G110" s="37" t="s">
        <v>187</v>
      </c>
      <c r="H110" s="37"/>
      <c r="I110" s="38" t="s">
        <v>188</v>
      </c>
    </row>
    <row r="111" spans="1:9" s="31" customFormat="1" ht="16.5" hidden="1" customHeight="1">
      <c r="C111" s="31" t="s">
        <v>240</v>
      </c>
      <c r="E111" s="31" t="s">
        <v>241</v>
      </c>
      <c r="G111" s="37" t="s">
        <v>189</v>
      </c>
      <c r="H111" s="37" t="s">
        <v>190</v>
      </c>
      <c r="I111" s="38" t="s">
        <v>191</v>
      </c>
    </row>
    <row r="112" spans="1:9" s="31" customFormat="1" ht="16.5" hidden="1" customHeight="1">
      <c r="C112" s="31" t="s">
        <v>242</v>
      </c>
      <c r="E112" s="31" t="s">
        <v>243</v>
      </c>
      <c r="G112" s="37" t="s">
        <v>192</v>
      </c>
      <c r="H112" s="37"/>
      <c r="I112" s="38" t="s">
        <v>193</v>
      </c>
    </row>
    <row r="113" spans="3:9" s="31" customFormat="1" ht="16.5" hidden="1" customHeight="1">
      <c r="C113" s="31" t="s">
        <v>244</v>
      </c>
      <c r="E113" s="31" t="s">
        <v>245</v>
      </c>
      <c r="G113" s="37" t="s">
        <v>194</v>
      </c>
      <c r="H113" s="37"/>
      <c r="I113" s="38" t="s">
        <v>195</v>
      </c>
    </row>
    <row r="114" spans="3:9" s="31" customFormat="1" ht="16.5" hidden="1" customHeight="1">
      <c r="C114" s="31" t="s">
        <v>246</v>
      </c>
      <c r="E114" s="31" t="s">
        <v>247</v>
      </c>
      <c r="G114" s="37" t="s">
        <v>196</v>
      </c>
      <c r="H114" s="37" t="s">
        <v>197</v>
      </c>
      <c r="I114" s="38" t="s">
        <v>198</v>
      </c>
    </row>
    <row r="115" spans="3:9" s="31" customFormat="1" ht="16.5" hidden="1" customHeight="1">
      <c r="C115" s="31" t="s">
        <v>248</v>
      </c>
      <c r="E115" s="31" t="s">
        <v>249</v>
      </c>
      <c r="G115" s="37" t="s">
        <v>199</v>
      </c>
      <c r="H115" s="37"/>
      <c r="I115" s="38" t="s">
        <v>71</v>
      </c>
    </row>
    <row r="116" spans="3:9" s="31" customFormat="1" ht="16.5" hidden="1" customHeight="1">
      <c r="C116" s="31" t="s">
        <v>250</v>
      </c>
      <c r="E116" s="31" t="s">
        <v>251</v>
      </c>
      <c r="G116" s="37" t="s">
        <v>200</v>
      </c>
      <c r="H116" s="37"/>
      <c r="I116" s="38" t="s">
        <v>201</v>
      </c>
    </row>
    <row r="117" spans="3:9" s="31" customFormat="1" ht="16.5" hidden="1" customHeight="1">
      <c r="C117" s="31" t="s">
        <v>252</v>
      </c>
      <c r="E117" s="31" t="s">
        <v>253</v>
      </c>
      <c r="G117" s="37" t="s">
        <v>202</v>
      </c>
      <c r="H117" s="37" t="s">
        <v>203</v>
      </c>
      <c r="I117" s="38" t="s">
        <v>204</v>
      </c>
    </row>
    <row r="118" spans="3:9" s="31" customFormat="1" ht="16.5" hidden="1" customHeight="1">
      <c r="C118" s="31" t="s">
        <v>254</v>
      </c>
      <c r="E118" s="31" t="s">
        <v>255</v>
      </c>
      <c r="G118" s="37" t="s">
        <v>205</v>
      </c>
      <c r="H118" s="37" t="s">
        <v>206</v>
      </c>
      <c r="I118" s="38" t="s">
        <v>207</v>
      </c>
    </row>
    <row r="119" spans="3:9" s="31" customFormat="1" ht="16.5" hidden="1" customHeight="1">
      <c r="C119" s="31" t="s">
        <v>256</v>
      </c>
      <c r="E119" s="31" t="s">
        <v>257</v>
      </c>
      <c r="G119" s="37" t="s">
        <v>208</v>
      </c>
      <c r="H119" s="37" t="s">
        <v>209</v>
      </c>
      <c r="I119" s="38" t="s">
        <v>210</v>
      </c>
    </row>
    <row r="120" spans="3:9" s="31" customFormat="1" ht="16.5" hidden="1" customHeight="1">
      <c r="C120" s="31" t="s">
        <v>258</v>
      </c>
      <c r="E120" s="31" t="s">
        <v>259</v>
      </c>
      <c r="G120" s="37" t="s">
        <v>211</v>
      </c>
      <c r="H120" s="37" t="s">
        <v>112</v>
      </c>
      <c r="I120" s="38" t="s">
        <v>212</v>
      </c>
    </row>
    <row r="121" spans="3:9" s="31" customFormat="1" ht="16.5" hidden="1" customHeight="1">
      <c r="C121" s="31" t="s">
        <v>260</v>
      </c>
      <c r="E121" s="31" t="s">
        <v>261</v>
      </c>
      <c r="G121" s="37" t="s">
        <v>213</v>
      </c>
      <c r="H121" s="37"/>
      <c r="I121" s="38" t="s">
        <v>214</v>
      </c>
    </row>
    <row r="122" spans="3:9" s="31" customFormat="1" ht="16.5" hidden="1" customHeight="1">
      <c r="C122" s="31" t="s">
        <v>262</v>
      </c>
      <c r="E122" s="31" t="s">
        <v>263</v>
      </c>
      <c r="G122" s="37" t="s">
        <v>216</v>
      </c>
      <c r="H122" s="37"/>
      <c r="I122" s="38" t="s">
        <v>217</v>
      </c>
    </row>
    <row r="123" spans="3:9" s="31" customFormat="1" ht="16.5" hidden="1" customHeight="1">
      <c r="C123" s="31" t="s">
        <v>264</v>
      </c>
      <c r="E123" s="31" t="s">
        <v>265</v>
      </c>
      <c r="G123" s="37" t="s">
        <v>218</v>
      </c>
      <c r="H123" s="37"/>
      <c r="I123" s="38" t="s">
        <v>219</v>
      </c>
    </row>
    <row r="124" spans="3:9" s="31" customFormat="1" ht="16.5" hidden="1" customHeight="1">
      <c r="C124" s="31" t="s">
        <v>266</v>
      </c>
      <c r="E124" s="31" t="s">
        <v>267</v>
      </c>
      <c r="G124" s="37" t="s">
        <v>220</v>
      </c>
      <c r="H124" s="37"/>
      <c r="I124" s="38" t="s">
        <v>221</v>
      </c>
    </row>
    <row r="125" spans="3:9" s="31" customFormat="1" ht="16.5" hidden="1" customHeight="1">
      <c r="C125" s="31" t="s">
        <v>268</v>
      </c>
      <c r="E125" s="31" t="s">
        <v>269</v>
      </c>
      <c r="G125" s="37" t="s">
        <v>222</v>
      </c>
      <c r="H125" s="37"/>
      <c r="I125" s="38" t="s">
        <v>223</v>
      </c>
    </row>
    <row r="126" spans="3:9" s="31" customFormat="1" ht="16.5" hidden="1" customHeight="1">
      <c r="C126" s="31" t="s">
        <v>270</v>
      </c>
      <c r="E126" s="31" t="s">
        <v>271</v>
      </c>
      <c r="G126" s="37" t="s">
        <v>224</v>
      </c>
      <c r="H126" s="37"/>
      <c r="I126" s="38" t="s">
        <v>225</v>
      </c>
    </row>
    <row r="127" spans="3:9" s="31" customFormat="1" ht="16.5" hidden="1" customHeight="1">
      <c r="C127" s="31" t="s">
        <v>272</v>
      </c>
      <c r="E127" s="31" t="s">
        <v>273</v>
      </c>
      <c r="G127" s="37" t="s">
        <v>226</v>
      </c>
      <c r="H127" s="37"/>
      <c r="I127" s="38" t="s">
        <v>227</v>
      </c>
    </row>
    <row r="128" spans="3:9" s="31" customFormat="1" ht="16.5" hidden="1" customHeight="1">
      <c r="C128" s="31" t="s">
        <v>274</v>
      </c>
      <c r="E128" s="31" t="s">
        <v>275</v>
      </c>
      <c r="G128" s="37" t="s">
        <v>228</v>
      </c>
      <c r="H128" s="37"/>
      <c r="I128" s="38" t="s">
        <v>229</v>
      </c>
    </row>
    <row r="129" spans="3:10" s="31" customFormat="1" ht="16.5" hidden="1" customHeight="1">
      <c r="C129" s="31" t="s">
        <v>276</v>
      </c>
      <c r="E129" s="31" t="s">
        <v>277</v>
      </c>
      <c r="G129" s="37" t="s">
        <v>230</v>
      </c>
      <c r="H129" s="37"/>
      <c r="I129" s="39" t="s">
        <v>231</v>
      </c>
      <c r="J129" s="40"/>
    </row>
    <row r="130" spans="3:10" s="31" customFormat="1" ht="16.5" hidden="1" customHeight="1">
      <c r="C130" s="31" t="s">
        <v>278</v>
      </c>
      <c r="E130" s="31" t="s">
        <v>279</v>
      </c>
      <c r="G130" s="37" t="s">
        <v>232</v>
      </c>
      <c r="H130" s="37" t="s">
        <v>119</v>
      </c>
      <c r="I130" s="38" t="s">
        <v>233</v>
      </c>
    </row>
    <row r="131" spans="3:10" s="31" customFormat="1" ht="16.5" hidden="1" customHeight="1">
      <c r="C131" s="31" t="s">
        <v>280</v>
      </c>
      <c r="E131" s="31" t="s">
        <v>281</v>
      </c>
      <c r="G131" s="37" t="s">
        <v>234</v>
      </c>
      <c r="H131" s="37"/>
      <c r="I131" s="38" t="s">
        <v>235</v>
      </c>
    </row>
    <row r="132" spans="3:10" s="31" customFormat="1" ht="16.5" hidden="1" customHeight="1">
      <c r="C132" s="31" t="s">
        <v>282</v>
      </c>
      <c r="E132" s="31" t="s">
        <v>283</v>
      </c>
      <c r="G132" s="37"/>
      <c r="H132" s="37"/>
      <c r="I132" s="38"/>
    </row>
    <row r="133" spans="3:10" s="31" customFormat="1" ht="16.5" hidden="1" customHeight="1">
      <c r="C133" s="31" t="s">
        <v>284</v>
      </c>
      <c r="E133" s="31" t="s">
        <v>285</v>
      </c>
      <c r="G133" s="37"/>
      <c r="H133" s="37"/>
      <c r="I133" s="38"/>
    </row>
    <row r="134" spans="3:10" s="31" customFormat="1" ht="16.5" hidden="1" customHeight="1">
      <c r="C134" s="31" t="s">
        <v>286</v>
      </c>
      <c r="E134" s="31" t="s">
        <v>287</v>
      </c>
    </row>
    <row r="135" spans="3:10" s="31" customFormat="1" ht="16.5" hidden="1" customHeight="1">
      <c r="C135" s="31" t="s">
        <v>288</v>
      </c>
      <c r="E135" s="31" t="s">
        <v>289</v>
      </c>
    </row>
    <row r="136" spans="3:10" s="31" customFormat="1" ht="16.5" hidden="1" customHeight="1">
      <c r="C136" s="31" t="s">
        <v>290</v>
      </c>
      <c r="E136" s="31" t="s">
        <v>291</v>
      </c>
    </row>
    <row r="137" spans="3:10" s="31" customFormat="1" ht="16.5" hidden="1" customHeight="1">
      <c r="C137" s="31" t="s">
        <v>292</v>
      </c>
      <c r="E137" s="31" t="s">
        <v>293</v>
      </c>
    </row>
    <row r="138" spans="3:10" s="31" customFormat="1" ht="16.5" hidden="1" customHeight="1">
      <c r="C138" s="31" t="s">
        <v>294</v>
      </c>
      <c r="E138" s="31" t="s">
        <v>295</v>
      </c>
    </row>
    <row r="139" spans="3:10" s="31" customFormat="1" ht="16.5" hidden="1" customHeight="1">
      <c r="C139" s="31" t="s">
        <v>296</v>
      </c>
      <c r="E139" s="31" t="s">
        <v>297</v>
      </c>
    </row>
    <row r="140" spans="3:10" s="31" customFormat="1" ht="16.5" customHeight="1">
      <c r="D140" s="32"/>
    </row>
    <row r="141" spans="3:10" s="31" customFormat="1" ht="16.5" customHeight="1">
      <c r="C141" s="32"/>
    </row>
    <row r="142" spans="3:10" s="31" customFormat="1" ht="16.5" customHeight="1">
      <c r="C142" s="32"/>
    </row>
    <row r="143" spans="3:10" s="31" customFormat="1" ht="16.5" customHeight="1">
      <c r="C143" s="32"/>
    </row>
    <row r="144" spans="3:10" s="31" customFormat="1" ht="16.5" customHeight="1">
      <c r="C144" s="32"/>
    </row>
    <row r="145" spans="1:15" s="31" customFormat="1" ht="16.5" customHeight="1">
      <c r="C145" s="32"/>
    </row>
    <row r="146" spans="1:15" s="31" customFormat="1" ht="16.5" customHeight="1">
      <c r="C146" s="32"/>
    </row>
    <row r="147" spans="1:15" s="31" customFormat="1" ht="16.5" customHeight="1">
      <c r="C147" s="32"/>
    </row>
    <row r="148" spans="1:15" s="31" customFormat="1" ht="16.5" customHeight="1">
      <c r="C148" s="32"/>
    </row>
    <row r="149" spans="1:15" s="31" customFormat="1" ht="16.5" customHeight="1">
      <c r="D149" s="32"/>
    </row>
    <row r="150" spans="1:15" s="31" customFormat="1" ht="16.5" customHeight="1">
      <c r="A150" s="1"/>
      <c r="B150" s="1"/>
      <c r="C150" s="1"/>
      <c r="D150" s="2"/>
      <c r="E150" s="1"/>
      <c r="F150" s="1"/>
    </row>
    <row r="151" spans="1:15" s="31" customFormat="1" ht="16.5" customHeight="1">
      <c r="A151" s="1"/>
      <c r="B151" s="1"/>
      <c r="C151" s="1"/>
      <c r="D151" s="2"/>
      <c r="E151" s="1"/>
      <c r="F151" s="1"/>
    </row>
    <row r="152" spans="1:15" s="31" customFormat="1" ht="16.5" customHeight="1">
      <c r="A152" s="1"/>
      <c r="B152" s="1"/>
      <c r="C152" s="1"/>
      <c r="D152" s="2"/>
      <c r="E152" s="1"/>
      <c r="F152" s="1"/>
    </row>
    <row r="153" spans="1:15" s="31" customFormat="1" ht="16.5" customHeight="1">
      <c r="A153" s="1"/>
      <c r="B153" s="1"/>
      <c r="C153" s="1"/>
      <c r="D153" s="2"/>
      <c r="E153" s="1"/>
      <c r="F153" s="1"/>
    </row>
    <row r="154" spans="1:15" s="31" customFormat="1" ht="16.5" customHeight="1">
      <c r="A154" s="1"/>
      <c r="B154" s="1"/>
      <c r="C154" s="1"/>
      <c r="D154" s="2"/>
      <c r="E154" s="1"/>
      <c r="F154" s="1"/>
    </row>
    <row r="155" spans="1:15" s="31" customFormat="1" ht="16.5" customHeight="1">
      <c r="A155" s="1"/>
      <c r="B155" s="1"/>
      <c r="C155" s="1"/>
      <c r="D155" s="2"/>
      <c r="E155" s="1"/>
      <c r="F155" s="1"/>
    </row>
    <row r="156" spans="1:15" s="31" customFormat="1" ht="16.5" customHeight="1">
      <c r="A156" s="1"/>
      <c r="B156" s="1"/>
      <c r="C156" s="1"/>
      <c r="D156" s="2"/>
      <c r="E156" s="1"/>
      <c r="F156" s="1"/>
      <c r="O156" s="1"/>
    </row>
    <row r="157" spans="1:15" s="31" customFormat="1" ht="16.5" customHeight="1">
      <c r="A157" s="1"/>
      <c r="B157" s="1"/>
      <c r="C157" s="1"/>
      <c r="D157" s="2"/>
      <c r="E157" s="1"/>
      <c r="F157" s="1"/>
      <c r="O157" s="1"/>
    </row>
    <row r="158" spans="1:15" s="31" customFormat="1" ht="16.5" customHeight="1">
      <c r="A158" s="1"/>
      <c r="B158" s="1"/>
      <c r="C158" s="1"/>
      <c r="D158" s="2"/>
      <c r="E158" s="1"/>
      <c r="F158" s="1"/>
      <c r="O158" s="1"/>
    </row>
    <row r="159" spans="1:15" s="31" customFormat="1" ht="16.5" customHeight="1">
      <c r="A159" s="1"/>
      <c r="B159" s="1"/>
      <c r="C159" s="1"/>
      <c r="D159" s="2"/>
      <c r="E159" s="1"/>
      <c r="F159" s="1"/>
      <c r="O159" s="1"/>
    </row>
    <row r="160" spans="1:15" s="31" customFormat="1" ht="16.5" customHeight="1">
      <c r="A160" s="1"/>
      <c r="B160" s="1"/>
      <c r="C160" s="1"/>
      <c r="D160" s="2"/>
      <c r="E160" s="1"/>
      <c r="F160" s="1"/>
      <c r="O160" s="1"/>
    </row>
    <row r="161" spans="1:15" s="31" customFormat="1" ht="16.5" customHeight="1">
      <c r="A161" s="1"/>
      <c r="B161" s="1"/>
      <c r="C161" s="1"/>
      <c r="D161" s="2"/>
      <c r="E161" s="1"/>
      <c r="F161" s="1"/>
      <c r="O161" s="1"/>
    </row>
    <row r="162" spans="1:15" s="31" customFormat="1" ht="16.5" customHeight="1">
      <c r="A162" s="1"/>
      <c r="B162" s="1"/>
      <c r="C162" s="1"/>
      <c r="D162" s="2"/>
      <c r="E162" s="1"/>
      <c r="F162" s="1"/>
      <c r="O162" s="1"/>
    </row>
    <row r="163" spans="1:15" s="31" customFormat="1" ht="16.5" customHeight="1">
      <c r="A163" s="1"/>
      <c r="B163" s="1"/>
      <c r="C163" s="1"/>
      <c r="D163" s="2"/>
      <c r="E163" s="1"/>
      <c r="F163" s="1"/>
      <c r="O163" s="1"/>
    </row>
    <row r="164" spans="1:15" s="31" customFormat="1" ht="16.5" customHeight="1">
      <c r="A164" s="1"/>
      <c r="B164" s="1"/>
      <c r="C164" s="1"/>
      <c r="D164" s="2"/>
      <c r="E164" s="1"/>
      <c r="F164" s="1"/>
      <c r="O164" s="1"/>
    </row>
    <row r="165" spans="1:15" s="31" customFormat="1" ht="16.5" customHeight="1">
      <c r="A165" s="1"/>
      <c r="B165" s="1"/>
      <c r="C165" s="1"/>
      <c r="D165" s="2"/>
      <c r="E165" s="1"/>
      <c r="F165" s="1"/>
      <c r="O165" s="1"/>
    </row>
    <row r="166" spans="1:15" s="31" customFormat="1" ht="16.5" customHeight="1">
      <c r="A166" s="1"/>
      <c r="B166" s="1"/>
      <c r="C166" s="1"/>
      <c r="D166" s="2"/>
      <c r="E166" s="1"/>
      <c r="F166" s="1"/>
      <c r="O166" s="1"/>
    </row>
    <row r="167" spans="1:15" s="31" customFormat="1" ht="16.5" customHeight="1">
      <c r="A167" s="1"/>
      <c r="B167" s="1"/>
      <c r="C167" s="1"/>
      <c r="D167" s="2"/>
      <c r="E167" s="1"/>
      <c r="F167" s="1"/>
      <c r="O167" s="1"/>
    </row>
    <row r="168" spans="1:15" s="31" customFormat="1" ht="16.5" customHeight="1">
      <c r="A168" s="1"/>
      <c r="B168" s="1"/>
      <c r="C168" s="1"/>
      <c r="D168" s="2"/>
      <c r="E168" s="1"/>
      <c r="F168" s="1"/>
      <c r="O168" s="1"/>
    </row>
    <row r="169" spans="1:15" s="31" customFormat="1" ht="16.5" customHeight="1">
      <c r="A169" s="1"/>
      <c r="B169" s="1"/>
      <c r="C169" s="1"/>
      <c r="D169" s="2"/>
      <c r="E169" s="1"/>
      <c r="F169" s="1"/>
      <c r="O169" s="1"/>
    </row>
    <row r="170" spans="1:15" s="31" customFormat="1" ht="16.5" customHeight="1">
      <c r="A170" s="1"/>
      <c r="B170" s="1"/>
      <c r="C170" s="1"/>
      <c r="D170" s="2"/>
      <c r="E170" s="1"/>
      <c r="F170" s="1"/>
      <c r="O170" s="1"/>
    </row>
    <row r="171" spans="1:15" s="31" customFormat="1" ht="16.5" customHeight="1">
      <c r="A171" s="1"/>
      <c r="B171" s="1"/>
      <c r="C171" s="1"/>
      <c r="D171" s="2"/>
      <c r="E171" s="1"/>
      <c r="F171" s="1"/>
      <c r="N171" s="1"/>
      <c r="O171" s="1"/>
    </row>
    <row r="172" spans="1:15" s="31" customFormat="1" ht="16.5" customHeight="1">
      <c r="A172" s="1"/>
      <c r="B172" s="1"/>
      <c r="C172" s="1"/>
      <c r="D172" s="2"/>
      <c r="E172" s="1"/>
      <c r="F172" s="1"/>
      <c r="N172" s="1"/>
      <c r="O172" s="1"/>
    </row>
    <row r="173" spans="1:15" s="31" customFormat="1" ht="16.5" customHeight="1">
      <c r="A173" s="1"/>
      <c r="B173" s="1"/>
      <c r="C173" s="1"/>
      <c r="D173" s="2"/>
      <c r="E173" s="1"/>
      <c r="F173" s="1"/>
      <c r="N173" s="1"/>
      <c r="O173" s="1"/>
    </row>
    <row r="174" spans="1:15" s="31" customFormat="1" ht="16.5" customHeight="1">
      <c r="A174" s="1"/>
      <c r="B174" s="1"/>
      <c r="C174" s="1"/>
      <c r="D174" s="2"/>
      <c r="E174" s="1"/>
      <c r="F174" s="1"/>
      <c r="N174" s="1"/>
      <c r="O174" s="1"/>
    </row>
    <row r="175" spans="1:15" s="31" customFormat="1" ht="16.5" customHeight="1">
      <c r="A175" s="1"/>
      <c r="B175" s="1"/>
      <c r="C175" s="1"/>
      <c r="D175" s="2"/>
      <c r="E175" s="1"/>
      <c r="F175" s="1"/>
      <c r="N175" s="1"/>
      <c r="O175" s="1"/>
    </row>
    <row r="176" spans="1:15" s="31" customFormat="1" ht="16.5" customHeight="1">
      <c r="A176" s="1"/>
      <c r="B176" s="1"/>
      <c r="C176" s="1"/>
      <c r="D176" s="2"/>
      <c r="E176" s="1"/>
      <c r="F176" s="1"/>
      <c r="N176" s="1"/>
      <c r="O176" s="1"/>
    </row>
  </sheetData>
  <sheetProtection password="ADA7" sheet="1" objects="1" scenarios="1" selectLockedCells="1"/>
  <mergeCells count="38">
    <mergeCell ref="B12:C12"/>
    <mergeCell ref="E12:E13"/>
    <mergeCell ref="G12:H12"/>
    <mergeCell ref="B13:C13"/>
    <mergeCell ref="A1:H1"/>
    <mergeCell ref="A3:H3"/>
    <mergeCell ref="A6:C6"/>
    <mergeCell ref="E6:E9"/>
    <mergeCell ref="A7:C7"/>
    <mergeCell ref="A8:C8"/>
    <mergeCell ref="A9:C9"/>
    <mergeCell ref="G13:H13"/>
    <mergeCell ref="B14:C14"/>
    <mergeCell ref="D14:H14"/>
    <mergeCell ref="A15:A17"/>
    <mergeCell ref="B15:C15"/>
    <mergeCell ref="E15:F15"/>
    <mergeCell ref="G15:H15"/>
    <mergeCell ref="B16:C16"/>
    <mergeCell ref="E16:F17"/>
    <mergeCell ref="G16:H17"/>
    <mergeCell ref="A10:A14"/>
    <mergeCell ref="B10:C10"/>
    <mergeCell ref="E10:E11"/>
    <mergeCell ref="G10:H10"/>
    <mergeCell ref="B11:C11"/>
    <mergeCell ref="G11:H11"/>
    <mergeCell ref="B17:C17"/>
    <mergeCell ref="A18:A21"/>
    <mergeCell ref="C18:D18"/>
    <mergeCell ref="C19:D19"/>
    <mergeCell ref="C20:D20"/>
    <mergeCell ref="C21:D21"/>
    <mergeCell ref="A24:C26"/>
    <mergeCell ref="E24:H24"/>
    <mergeCell ref="E25:H25"/>
    <mergeCell ref="E26:H26"/>
    <mergeCell ref="A29:H29"/>
  </mergeCells>
  <phoneticPr fontId="3" type="noConversion"/>
  <dataValidations count="7">
    <dataValidation type="list" allowBlank="1" showInputMessage="1" showErrorMessage="1" promptTitle="등록신청공종 선택......................." prompt="_x000a_등록신청공종을 선택합니다." sqref="D15:D17">
      <formula1>INDIRECT($D$7)</formula1>
    </dataValidation>
    <dataValidation type="list" allowBlank="1" showErrorMessage="1" promptTitle="대표보유면허 선택......................." prompt="_x000a_보유면허중 등록신청공종에 해당하는 대표면허를 선택합니다.   면허불필요 외주공종 및 자재등록업체는 &quot;면허없음&quot;으로 선택합니다." sqref="G15:H15">
      <formula1>$C$109:$C$139</formula1>
    </dataValidation>
    <dataValidation type="list" allowBlank="1" showInputMessage="1" showErrorMessage="1" errorTitle="입력오류" error="날짜값을 잘못입력했습니다." promptTitle="날짜입력(YYYY-MM-DD 형태로 입력바랍니다.) " prompt="_x000a_2012-04-01 에서_x000a_2012-04-30 사이값만_x000a_입력가능합니다." sqref="D6">
      <formula1>$J$34:$J$63</formula1>
    </dataValidation>
    <dataValidation type="custom" allowBlank="1" showInputMessage="1" showErrorMessage="1" promptTitle="하이픈(-)없이 입력" prompt="_x000a_하이픈없이 10자리연속으로 입력합니다." sqref="D10">
      <formula1>ISERROR(FIND("-",D10))</formula1>
    </dataValidation>
    <dataValidation type="list" allowBlank="1" showInputMessage="1" showErrorMessage="1" promptTitle="날짜입력(YYYY-MM-DD 형태로 입력바랍니다.) " prompt="_x000a_2012-04-01 에서_x000a_2012-04-30 사이값만_x000a_입력합니다." sqref="D9">
      <formula1>$J$34:$J$63</formula1>
    </dataValidation>
    <dataValidation type="list" allowBlank="1" showInputMessage="1" showErrorMessage="1" promptTitle="등록구분............................" prompt="_x000a_기등록업체 여부는 당사 [홈페이지]-[고객센타]-[공지사항 15번 &quot;2011년 외주,자재 협력업체 등록평가 결과공지&quot;]를 참조하여 기등록업체는 &quot;갱신(기등록)&quot; , 미등록업체는 &quot;신규&quot;선택 바랍니다._x000a_" sqref="D8">
      <formula1>"갱신(기등록),신규"</formula1>
    </dataValidation>
    <dataValidation type="list" allowBlank="1" showInputMessage="1" showErrorMessage="1" promptTitle="등록분류............................" prompt="_x000a_모집공종표 참조하여 선택바랍니다." sqref="D7">
      <formula1>"외주,자재"</formula1>
    </dataValidation>
  </dataValidations>
  <printOptions horizontalCentered="1"/>
  <pageMargins left="0.51181102362204722" right="0.43307086614173229" top="0.87" bottom="0.47244094488188981" header="0.51181102362204722" footer="0.2362204724409449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4</vt:i4>
      </vt:variant>
    </vt:vector>
  </HeadingPairs>
  <TitlesOfParts>
    <vt:vector size="5" baseType="lpstr">
      <vt:lpstr>등록원서</vt:lpstr>
      <vt:lpstr>등록원서!공종명</vt:lpstr>
      <vt:lpstr>등록원서!외주</vt:lpstr>
      <vt:lpstr>등록원서!자재</vt:lpstr>
      <vt:lpstr>등록원서!Print_Area</vt:lpstr>
    </vt:vector>
  </TitlesOfParts>
  <Company>tec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</dc:creator>
  <cp:lastModifiedBy>tec</cp:lastModifiedBy>
  <cp:lastPrinted>2012-03-26T05:58:02Z</cp:lastPrinted>
  <dcterms:created xsi:type="dcterms:W3CDTF">2012-03-26T05:33:42Z</dcterms:created>
  <dcterms:modified xsi:type="dcterms:W3CDTF">2012-03-26T05:58:14Z</dcterms:modified>
</cp:coreProperties>
</file>